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8445"/>
  </bookViews>
  <sheets>
    <sheet name="CELKOVÉ" sheetId="4" r:id="rId1"/>
    <sheet name="List1" sheetId="1" r:id="rId2"/>
    <sheet name="List2" sheetId="2" r:id="rId3"/>
    <sheet name="List3" sheetId="3" r:id="rId4"/>
  </sheets>
  <externalReferences>
    <externalReference r:id="rId5"/>
  </externalReferences>
  <definedNames>
    <definedName name="_xlnm._FilterDatabase" localSheetId="0" hidden="1">CELKOVÉ!$A$4:$J$145</definedName>
  </definedNames>
  <calcPr calcId="145621"/>
</workbook>
</file>

<file path=xl/calcChain.xml><?xml version="1.0" encoding="utf-8"?>
<calcChain xmlns="http://schemas.openxmlformats.org/spreadsheetml/2006/main">
  <c r="G145" i="4" l="1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09" i="4"/>
  <c r="H109" i="4" s="1"/>
  <c r="G108" i="4"/>
  <c r="H108" i="4" s="1"/>
  <c r="G107" i="4"/>
  <c r="H107" i="4" s="1"/>
  <c r="G106" i="4"/>
  <c r="H106" i="4" s="1"/>
  <c r="G105" i="4"/>
  <c r="H105" i="4" s="1"/>
  <c r="G86" i="4"/>
  <c r="H86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G85" i="4"/>
  <c r="H85" i="4" s="1"/>
  <c r="G84" i="4"/>
  <c r="H84" i="4" s="1"/>
  <c r="G82" i="4"/>
  <c r="H82" i="4" s="1"/>
  <c r="G81" i="4"/>
  <c r="H81" i="4" s="1"/>
  <c r="G80" i="4"/>
  <c r="H80" i="4" s="1"/>
  <c r="G79" i="4"/>
  <c r="H79" i="4" s="1"/>
  <c r="G78" i="4"/>
  <c r="H78" i="4" s="1"/>
  <c r="G135" i="4"/>
  <c r="H135" i="4" s="1"/>
  <c r="G76" i="4"/>
  <c r="H76" i="4" s="1"/>
  <c r="G75" i="4"/>
  <c r="H75" i="4" s="1"/>
  <c r="G74" i="4"/>
  <c r="H74" i="4" s="1"/>
  <c r="G123" i="4"/>
  <c r="H123" i="4" s="1"/>
  <c r="G72" i="4"/>
  <c r="H72" i="4" s="1"/>
  <c r="G71" i="4"/>
  <c r="H71" i="4" s="1"/>
  <c r="G70" i="4"/>
  <c r="H70" i="4" s="1"/>
  <c r="G69" i="4"/>
  <c r="H69" i="4" s="1"/>
  <c r="G122" i="4"/>
  <c r="H122" i="4" s="1"/>
  <c r="G67" i="4"/>
  <c r="H67" i="4" s="1"/>
  <c r="G121" i="4"/>
  <c r="H121" i="4" s="1"/>
  <c r="G96" i="4"/>
  <c r="H96" i="4" s="1"/>
  <c r="G64" i="4"/>
  <c r="H64" i="4" s="1"/>
  <c r="G63" i="4"/>
  <c r="H63" i="4" s="1"/>
  <c r="G62" i="4"/>
  <c r="H62" i="4" s="1"/>
  <c r="G104" i="4"/>
  <c r="H104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61" i="4"/>
  <c r="H61" i="4" s="1"/>
  <c r="G77" i="4"/>
  <c r="H77" i="4" s="1"/>
  <c r="G49" i="4"/>
  <c r="H49" i="4" s="1"/>
  <c r="G48" i="4"/>
  <c r="H48" i="4" s="1"/>
  <c r="G73" i="4"/>
  <c r="H73" i="4" s="1"/>
  <c r="G46" i="4"/>
  <c r="H46" i="4" s="1"/>
  <c r="G83" i="4"/>
  <c r="H83" i="4" s="1"/>
  <c r="G66" i="4"/>
  <c r="H66" i="4" s="1"/>
  <c r="G65" i="4"/>
  <c r="H65" i="4" s="1"/>
  <c r="G51" i="4"/>
  <c r="H51" i="4" s="1"/>
  <c r="G50" i="4"/>
  <c r="H50" i="4" s="1"/>
  <c r="G68" i="4"/>
  <c r="H68" i="4" s="1"/>
  <c r="G47" i="4"/>
  <c r="H47" i="4" s="1"/>
  <c r="G110" i="4"/>
  <c r="H110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3" i="4"/>
  <c r="H33" i="4" s="1"/>
  <c r="G31" i="4"/>
  <c r="H31" i="4" s="1"/>
  <c r="G29" i="4"/>
  <c r="H29" i="4" s="1"/>
  <c r="G18" i="4"/>
  <c r="H18" i="4" s="1"/>
  <c r="G11" i="4"/>
  <c r="H11" i="4" s="1"/>
  <c r="G8" i="4"/>
  <c r="H8" i="4" s="1"/>
  <c r="G6" i="4"/>
  <c r="H6" i="4" s="1"/>
  <c r="G34" i="4"/>
  <c r="H34" i="4" s="1"/>
  <c r="G32" i="4"/>
  <c r="H32" i="4" s="1"/>
  <c r="G30" i="4"/>
  <c r="H30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0" i="4"/>
  <c r="H10" i="4" s="1"/>
  <c r="G9" i="4"/>
  <c r="H9" i="4" s="1"/>
  <c r="G7" i="4"/>
  <c r="H7" i="4" s="1"/>
  <c r="G5" i="4"/>
  <c r="H5" i="4" s="1"/>
</calcChain>
</file>

<file path=xl/sharedStrings.xml><?xml version="1.0" encoding="utf-8"?>
<sst xmlns="http://schemas.openxmlformats.org/spreadsheetml/2006/main" count="582" uniqueCount="279">
  <si>
    <t>číslo</t>
  </si>
  <si>
    <t>Příjmení</t>
  </si>
  <si>
    <t>Jméno</t>
  </si>
  <si>
    <t>klub</t>
  </si>
  <si>
    <t>ročník</t>
  </si>
  <si>
    <t>muž/žena</t>
  </si>
  <si>
    <t>kategorie</t>
  </si>
  <si>
    <t>čas</t>
  </si>
  <si>
    <t>Marek</t>
  </si>
  <si>
    <t>Jakub</t>
  </si>
  <si>
    <t>TJ Svitavy</t>
  </si>
  <si>
    <t>M</t>
  </si>
  <si>
    <t>Czeschová</t>
  </si>
  <si>
    <t>Eliška</t>
  </si>
  <si>
    <t>TJ Olympia Bruntál</t>
  </si>
  <si>
    <t>Z</t>
  </si>
  <si>
    <t>Novák</t>
  </si>
  <si>
    <t>Michal</t>
  </si>
  <si>
    <t>Navrátilová</t>
  </si>
  <si>
    <t>Sára</t>
  </si>
  <si>
    <t>Vízdal</t>
  </si>
  <si>
    <t>Jan</t>
  </si>
  <si>
    <t>Svitavy</t>
  </si>
  <si>
    <t>Topinka</t>
  </si>
  <si>
    <t>Jonáš</t>
  </si>
  <si>
    <t>Activity Lanškroun</t>
  </si>
  <si>
    <t>Kristin</t>
  </si>
  <si>
    <t>Tadeáš</t>
  </si>
  <si>
    <t>Hlaváčková</t>
  </si>
  <si>
    <t>Adéla</t>
  </si>
  <si>
    <t>Hvězda Pardubice</t>
  </si>
  <si>
    <t>Bukáček</t>
  </si>
  <si>
    <t>Atletika Polička</t>
  </si>
  <si>
    <t>Červená</t>
  </si>
  <si>
    <t>Bryška</t>
  </si>
  <si>
    <t>Tomáš</t>
  </si>
  <si>
    <t>Hejtmánková</t>
  </si>
  <si>
    <t>Klára</t>
  </si>
  <si>
    <t>Janků</t>
  </si>
  <si>
    <t>Barbora</t>
  </si>
  <si>
    <t xml:space="preserve">Janů </t>
  </si>
  <si>
    <t>Monika</t>
  </si>
  <si>
    <t>Steklá</t>
  </si>
  <si>
    <t>Šedová</t>
  </si>
  <si>
    <t>Tereza</t>
  </si>
  <si>
    <t>Cykloklub Bendl Vysoké Mýto</t>
  </si>
  <si>
    <t>Smékalová</t>
  </si>
  <si>
    <t>Šárka</t>
  </si>
  <si>
    <t>Komůrková</t>
  </si>
  <si>
    <t>Magdaléna</t>
  </si>
  <si>
    <t>Lukáš</t>
  </si>
  <si>
    <t>Borek</t>
  </si>
  <si>
    <t>Viktor</t>
  </si>
  <si>
    <t>Brzdy Horní Čermná</t>
  </si>
  <si>
    <t xml:space="preserve">Cvrčková </t>
  </si>
  <si>
    <t>Jasmína</t>
  </si>
  <si>
    <t>Marholdová</t>
  </si>
  <si>
    <t>Aneta</t>
  </si>
  <si>
    <t>Horní Jelení</t>
  </si>
  <si>
    <t>Vebr</t>
  </si>
  <si>
    <t>Dominik</t>
  </si>
  <si>
    <t>Iscarex Junior team Česká Třebová</t>
  </si>
  <si>
    <t>Serbousková</t>
  </si>
  <si>
    <t xml:space="preserve">Jadrný </t>
  </si>
  <si>
    <t>Kumpoštová</t>
  </si>
  <si>
    <t>Andrea</t>
  </si>
  <si>
    <t>Lánová</t>
  </si>
  <si>
    <t>Čejková</t>
  </si>
  <si>
    <t>Kristenová</t>
  </si>
  <si>
    <t>Mikulka</t>
  </si>
  <si>
    <t>Nikola</t>
  </si>
  <si>
    <t>Kolář</t>
  </si>
  <si>
    <t>Swiesiulski</t>
  </si>
  <si>
    <t>Mateusz</t>
  </si>
  <si>
    <t>ULKS Bystrzyca Kłodzka</t>
  </si>
  <si>
    <t>Gregora</t>
  </si>
  <si>
    <t>Filip</t>
  </si>
  <si>
    <t>Šilarová</t>
  </si>
  <si>
    <t>Michaela</t>
  </si>
  <si>
    <t>Hanáková</t>
  </si>
  <si>
    <t>Derková</t>
  </si>
  <si>
    <t>Martina</t>
  </si>
  <si>
    <t>Borková</t>
  </si>
  <si>
    <t>Agáta</t>
  </si>
  <si>
    <t>Šestáková</t>
  </si>
  <si>
    <t>Holubář</t>
  </si>
  <si>
    <t>Patrik</t>
  </si>
  <si>
    <t>Ústí nad Orlicí</t>
  </si>
  <si>
    <t>Sadílek</t>
  </si>
  <si>
    <t>Ota</t>
  </si>
  <si>
    <t>Jílek</t>
  </si>
  <si>
    <t>Josef</t>
  </si>
  <si>
    <t>AK Moravská Třebová</t>
  </si>
  <si>
    <t>Záveský</t>
  </si>
  <si>
    <t>Iscarex Česká  Třebová</t>
  </si>
  <si>
    <t>Buriánek</t>
  </si>
  <si>
    <t>Roman</t>
  </si>
  <si>
    <t>Kučera</t>
  </si>
  <si>
    <t>Ladislav</t>
  </si>
  <si>
    <t>Iscarex Česká Třebová</t>
  </si>
  <si>
    <t>Horáček</t>
  </si>
  <si>
    <t>Stránský</t>
  </si>
  <si>
    <t>Aleš</t>
  </si>
  <si>
    <t>Radiměřský</t>
  </si>
  <si>
    <t>Karel</t>
  </si>
  <si>
    <t>Glaser</t>
  </si>
  <si>
    <t>Václav</t>
  </si>
  <si>
    <t>Fort SMC Ústí nad Orlicí</t>
  </si>
  <si>
    <t>Krupička</t>
  </si>
  <si>
    <t>Robert</t>
  </si>
  <si>
    <t>Jiskra Ústí nad Orlicí/Salomon</t>
  </si>
  <si>
    <t>Jureček</t>
  </si>
  <si>
    <t>Radek</t>
  </si>
  <si>
    <t>RunSport Team</t>
  </si>
  <si>
    <t xml:space="preserve">Hrdina </t>
  </si>
  <si>
    <t>Pavel</t>
  </si>
  <si>
    <t>AK Perná</t>
  </si>
  <si>
    <t>Švorčík</t>
  </si>
  <si>
    <t>Petr</t>
  </si>
  <si>
    <t>Lenka</t>
  </si>
  <si>
    <t>Jilek</t>
  </si>
  <si>
    <t>Krysztof</t>
  </si>
  <si>
    <t>Kopecký</t>
  </si>
  <si>
    <t>Jor</t>
  </si>
  <si>
    <t>Martin</t>
  </si>
  <si>
    <t>Fliedr</t>
  </si>
  <si>
    <t>F-BIKE KLUB SÁDEK</t>
  </si>
  <si>
    <t>Dvořáček</t>
  </si>
  <si>
    <t>Adam</t>
  </si>
  <si>
    <t>Track and field</t>
  </si>
  <si>
    <t>Šilar</t>
  </si>
  <si>
    <t>Zdeněk</t>
  </si>
  <si>
    <t>Bogdal</t>
  </si>
  <si>
    <t>Vondra</t>
  </si>
  <si>
    <t>Vojtěch</t>
  </si>
  <si>
    <t>Vencl tým Ústí nad Orlicí</t>
  </si>
  <si>
    <t>Zátopek</t>
  </si>
  <si>
    <t>Dryml</t>
  </si>
  <si>
    <t>Mojmír</t>
  </si>
  <si>
    <t>RunSport team</t>
  </si>
  <si>
    <t>Chlubna</t>
  </si>
  <si>
    <t>TJ Nové Město na Moravě z.s</t>
  </si>
  <si>
    <t>Šutera</t>
  </si>
  <si>
    <t>Vévodová</t>
  </si>
  <si>
    <t>Černá</t>
  </si>
  <si>
    <t>Markéta</t>
  </si>
  <si>
    <t xml:space="preserve">Šimůnek </t>
  </si>
  <si>
    <t>Budina</t>
  </si>
  <si>
    <t>Trailrun.cz</t>
  </si>
  <si>
    <t>Flídrová</t>
  </si>
  <si>
    <t>Beneš</t>
  </si>
  <si>
    <t>Pusz</t>
  </si>
  <si>
    <t>Scheuer</t>
  </si>
  <si>
    <t>Sedláček</t>
  </si>
  <si>
    <t>Šimůnková</t>
  </si>
  <si>
    <t>Pavla</t>
  </si>
  <si>
    <t>Dlouhý</t>
  </si>
  <si>
    <t>Ožana</t>
  </si>
  <si>
    <t>Homolková</t>
  </si>
  <si>
    <t>Hana</t>
  </si>
  <si>
    <t>Pirklová</t>
  </si>
  <si>
    <t xml:space="preserve">Iscarex Česká Třebová </t>
  </si>
  <si>
    <t>Mrklovský</t>
  </si>
  <si>
    <t>Miroslav</t>
  </si>
  <si>
    <t>Sokol Kameničná</t>
  </si>
  <si>
    <t>Řemínek</t>
  </si>
  <si>
    <t>Matěj</t>
  </si>
  <si>
    <t>AC Choceň</t>
  </si>
  <si>
    <t>Jiří</t>
  </si>
  <si>
    <t>Pocsai</t>
  </si>
  <si>
    <t>Sándor</t>
  </si>
  <si>
    <t>Čerti Kunčina</t>
  </si>
  <si>
    <t>Turbak</t>
  </si>
  <si>
    <t>Jaroslav</t>
  </si>
  <si>
    <t>Sebranice</t>
  </si>
  <si>
    <t>Tobišková</t>
  </si>
  <si>
    <t>Atletika Žamberk</t>
  </si>
  <si>
    <t>Marhold</t>
  </si>
  <si>
    <t>Choceň</t>
  </si>
  <si>
    <t>Lisý</t>
  </si>
  <si>
    <t>FRC HK</t>
  </si>
  <si>
    <t>Nováček</t>
  </si>
  <si>
    <t>Linhartice</t>
  </si>
  <si>
    <t>Steklý</t>
  </si>
  <si>
    <t>Javorník</t>
  </si>
  <si>
    <t>Richter</t>
  </si>
  <si>
    <t>Vladislav</t>
  </si>
  <si>
    <t>FbK Svitavy</t>
  </si>
  <si>
    <t>Šmarda</t>
  </si>
  <si>
    <t>Bulva</t>
  </si>
  <si>
    <t>TJ Opatovec</t>
  </si>
  <si>
    <t>Gajdár</t>
  </si>
  <si>
    <t>Slovensko</t>
  </si>
  <si>
    <t>Krátká</t>
  </si>
  <si>
    <t>Anna</t>
  </si>
  <si>
    <t>Zdenek</t>
  </si>
  <si>
    <t>Kalousová</t>
  </si>
  <si>
    <t>Nakládal</t>
  </si>
  <si>
    <t>Čestmír</t>
  </si>
  <si>
    <t>M-C BikeClub Svitavy</t>
  </si>
  <si>
    <t>Hruban</t>
  </si>
  <si>
    <t>Česká Třebová</t>
  </si>
  <si>
    <t>Švec</t>
  </si>
  <si>
    <t>Sokol Potštejn</t>
  </si>
  <si>
    <t>Kunčár</t>
  </si>
  <si>
    <t>Chvála</t>
  </si>
  <si>
    <t>Doubek</t>
  </si>
  <si>
    <t>Litomyšl</t>
  </si>
  <si>
    <t>Vrba</t>
  </si>
  <si>
    <t>Moravská Třebová</t>
  </si>
  <si>
    <t>Nedoma</t>
  </si>
  <si>
    <t>Ondřej</t>
  </si>
  <si>
    <t>Jana</t>
  </si>
  <si>
    <t>Sruby</t>
  </si>
  <si>
    <t>Kukaň</t>
  </si>
  <si>
    <t>Pavelcová</t>
  </si>
  <si>
    <t>Romana</t>
  </si>
  <si>
    <t>z</t>
  </si>
  <si>
    <t>Pícha</t>
  </si>
  <si>
    <t>SBS Hlinsko</t>
  </si>
  <si>
    <t>Makovský</t>
  </si>
  <si>
    <t>Turbaková</t>
  </si>
  <si>
    <t>Horký</t>
  </si>
  <si>
    <t>Libor</t>
  </si>
  <si>
    <t>AC Vysoké Mýto</t>
  </si>
  <si>
    <t>Luboš</t>
  </si>
  <si>
    <t>Marková</t>
  </si>
  <si>
    <t>Ladislava</t>
  </si>
  <si>
    <t>Jirges</t>
  </si>
  <si>
    <t>Hnátnice</t>
  </si>
  <si>
    <t>Jindřich</t>
  </si>
  <si>
    <t>Červ</t>
  </si>
  <si>
    <t>Miloslav</t>
  </si>
  <si>
    <t>Hrušková</t>
  </si>
  <si>
    <t>Darina</t>
  </si>
  <si>
    <t>Ryšavý</t>
  </si>
  <si>
    <t>Brýdl</t>
  </si>
  <si>
    <t>Skácelík</t>
  </si>
  <si>
    <t>Lamař</t>
  </si>
  <si>
    <t>FBK Svitavy</t>
  </si>
  <si>
    <t>Fadrný</t>
  </si>
  <si>
    <t>Nakládalová</t>
  </si>
  <si>
    <t>Radka</t>
  </si>
  <si>
    <t>Volejbal Svitavy</t>
  </si>
  <si>
    <t>Oravcová</t>
  </si>
  <si>
    <t>Miroslava</t>
  </si>
  <si>
    <t>Dobšina</t>
  </si>
  <si>
    <t>Grätz</t>
  </si>
  <si>
    <t>Luděk</t>
  </si>
  <si>
    <t>Sokol Ústí nad Orlicí</t>
  </si>
  <si>
    <t>Vilhelm</t>
  </si>
  <si>
    <t>Přívrat</t>
  </si>
  <si>
    <t>Maixner</t>
  </si>
  <si>
    <t>Kateřina</t>
  </si>
  <si>
    <t>Mikšík</t>
  </si>
  <si>
    <t>Rozlivka</t>
  </si>
  <si>
    <t>Janda</t>
  </si>
  <si>
    <t>František</t>
  </si>
  <si>
    <t>Kafoněk</t>
  </si>
  <si>
    <t>Štěpán</t>
  </si>
  <si>
    <t>Mrštný</t>
  </si>
  <si>
    <t>Nová Ves</t>
  </si>
  <si>
    <t>Bartheldy</t>
  </si>
  <si>
    <t>Svobodová</t>
  </si>
  <si>
    <t>Iva</t>
  </si>
  <si>
    <t>Použijte filtr pro výběr tratě/kategorie a zobrazí se výsledky</t>
  </si>
  <si>
    <t>pořadí KP</t>
  </si>
  <si>
    <t>trať m</t>
  </si>
  <si>
    <t>1. M</t>
  </si>
  <si>
    <t>2. M</t>
  </si>
  <si>
    <t>3. M</t>
  </si>
  <si>
    <t>Hübl</t>
  </si>
  <si>
    <t>Dušková</t>
  </si>
  <si>
    <t>1. Ž</t>
  </si>
  <si>
    <t>2. Ž</t>
  </si>
  <si>
    <t>3. Ž</t>
  </si>
  <si>
    <t>S V I T A V S K Á   D E S Í T K A</t>
  </si>
  <si>
    <t xml:space="preserve">K P J   m u ž  ů   a   ž e n   v   s i l n i č n í m    b ě h u   n a   1 0   k m </t>
  </si>
  <si>
    <t xml:space="preserve">s o b o t a   2 .   d u b n a   2 0 1 6 ,   S v i t a v s k ý   s t a d i o 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</si>
</sst>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:ss.0;@"/>
    <numFmt numFmtId="167" formatCode="m:ss.0"/>
    <numFmt numFmtId="168" formatCode="h:mm:ss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sz val="28"/>
      <color theme="1"/>
      <name val="Arial Narrow"/>
      <family val="2"/>
      <charset val="238"/>
    </font>
    <font>
      <sz val="28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3" fontId="0" fillId="2" borderId="0" xfId="0" applyNumberFormat="1" applyFill="1"/>
    <xf numFmtId="164" fontId="0" fillId="2" borderId="0" xfId="0" applyNumberFormat="1" applyFill="1"/>
    <xf numFmtId="0" fontId="0" fillId="0" borderId="0" xfId="0" applyAlignment="1">
      <alignment horizontal="center"/>
    </xf>
    <xf numFmtId="3" fontId="0" fillId="0" borderId="0" xfId="0" applyNumberFormat="1"/>
    <xf numFmtId="164" fontId="0" fillId="0" borderId="0" xfId="0" applyNumberFormat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3" fillId="2" borderId="0" xfId="0" applyFont="1" applyFill="1" applyBorder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3" fontId="1" fillId="3" borderId="1" xfId="0" applyNumberFormat="1" applyFont="1" applyFill="1" applyBorder="1" applyAlignment="1">
      <alignment horizontal="center" vertical="top"/>
    </xf>
    <xf numFmtId="164" fontId="1" fillId="3" borderId="1" xfId="0" applyNumberFormat="1" applyFont="1" applyFill="1" applyBorder="1" applyAlignment="1">
      <alignment horizontal="center" vertical="top"/>
    </xf>
    <xf numFmtId="164" fontId="2" fillId="2" borderId="1" xfId="0" applyNumberFormat="1" applyFont="1" applyFill="1" applyBorder="1"/>
    <xf numFmtId="167" fontId="2" fillId="2" borderId="1" xfId="0" applyNumberFormat="1" applyFont="1" applyFill="1" applyBorder="1"/>
    <xf numFmtId="168" fontId="2" fillId="2" borderId="1" xfId="0" applyNumberFormat="1" applyFont="1" applyFill="1" applyBorder="1"/>
    <xf numFmtId="0" fontId="7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 vertical="top"/>
    </xf>
    <xf numFmtId="0" fontId="2" fillId="4" borderId="0" xfId="0" applyFont="1" applyFill="1" applyAlignment="1">
      <alignment vertical="top"/>
    </xf>
    <xf numFmtId="0" fontId="5" fillId="4" borderId="2" xfId="0" applyFont="1" applyFill="1" applyBorder="1" applyAlignment="1">
      <alignment horizontal="center" vertical="top"/>
    </xf>
    <xf numFmtId="0" fontId="6" fillId="4" borderId="2" xfId="0" applyFont="1" applyFill="1" applyBorder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vitavsk&#225;_des&#237;tka_2016_v&#253;sledky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ženy KP"/>
      <sheetName val="CELKOVÉ"/>
      <sheetName val="ME"/>
      <sheetName val="MD"/>
      <sheetName val="MC"/>
      <sheetName val="MB"/>
      <sheetName val="MA"/>
      <sheetName val="ZC"/>
      <sheetName val="ZB"/>
      <sheetName val="ZA"/>
      <sheetName val="M JUN"/>
      <sheetName val="Z JUN"/>
      <sheetName val="Dorostenci"/>
      <sheetName val="Dorostenky"/>
      <sheetName val="M STZAC"/>
      <sheetName val="D STZAC"/>
      <sheetName val="M Mlzaci"/>
      <sheetName val="D Mlzací"/>
      <sheetName val="M Nejml II."/>
      <sheetName val="D Nejml II."/>
      <sheetName val="M Nejml I."/>
      <sheetName val="D Nejml I."/>
      <sheetName val="kategor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muži</v>
          </cell>
          <cell r="D2" t="str">
            <v>ženy</v>
          </cell>
          <cell r="H2" t="str">
            <v>tratě</v>
          </cell>
          <cell r="I2">
            <v>10000</v>
          </cell>
        </row>
        <row r="3">
          <cell r="A3">
            <v>1930</v>
          </cell>
          <cell r="B3" t="str">
            <v>ME</v>
          </cell>
          <cell r="D3">
            <v>1930</v>
          </cell>
          <cell r="E3" t="str">
            <v>ZD</v>
          </cell>
          <cell r="H3" t="str">
            <v>MA</v>
          </cell>
          <cell r="I3">
            <v>10000</v>
          </cell>
        </row>
        <row r="4">
          <cell r="A4">
            <v>1931</v>
          </cell>
          <cell r="B4" t="str">
            <v>ME</v>
          </cell>
          <cell r="D4">
            <v>1931</v>
          </cell>
          <cell r="E4" t="str">
            <v>ZD</v>
          </cell>
          <cell r="H4" t="str">
            <v>MB</v>
          </cell>
          <cell r="I4">
            <v>10000</v>
          </cell>
        </row>
        <row r="5">
          <cell r="A5">
            <v>1932</v>
          </cell>
          <cell r="B5" t="str">
            <v>ME</v>
          </cell>
          <cell r="D5">
            <v>1932</v>
          </cell>
          <cell r="E5" t="str">
            <v>ZD</v>
          </cell>
          <cell r="H5" t="str">
            <v>MC</v>
          </cell>
          <cell r="I5">
            <v>10000</v>
          </cell>
        </row>
        <row r="6">
          <cell r="A6">
            <v>1933</v>
          </cell>
          <cell r="B6" t="str">
            <v>ME</v>
          </cell>
          <cell r="D6">
            <v>1933</v>
          </cell>
          <cell r="E6" t="str">
            <v>ZD</v>
          </cell>
          <cell r="H6" t="str">
            <v>MD</v>
          </cell>
          <cell r="I6">
            <v>10000</v>
          </cell>
        </row>
        <row r="7">
          <cell r="A7">
            <v>1934</v>
          </cell>
          <cell r="B7" t="str">
            <v>ME</v>
          </cell>
          <cell r="D7">
            <v>1934</v>
          </cell>
          <cell r="E7" t="str">
            <v>ZD</v>
          </cell>
          <cell r="H7" t="str">
            <v>ME</v>
          </cell>
          <cell r="I7">
            <v>5000</v>
          </cell>
        </row>
        <row r="8">
          <cell r="A8">
            <v>1935</v>
          </cell>
          <cell r="B8" t="str">
            <v>ME</v>
          </cell>
          <cell r="D8">
            <v>1935</v>
          </cell>
          <cell r="E8" t="str">
            <v>ZD</v>
          </cell>
          <cell r="H8" t="str">
            <v>ZA</v>
          </cell>
          <cell r="I8">
            <v>10000</v>
          </cell>
        </row>
        <row r="9">
          <cell r="A9">
            <v>1936</v>
          </cell>
          <cell r="B9" t="str">
            <v>ME</v>
          </cell>
          <cell r="D9">
            <v>1936</v>
          </cell>
          <cell r="E9" t="str">
            <v>ZD</v>
          </cell>
          <cell r="H9" t="str">
            <v>ZB</v>
          </cell>
          <cell r="I9">
            <v>10000</v>
          </cell>
        </row>
        <row r="10">
          <cell r="A10">
            <v>1937</v>
          </cell>
          <cell r="B10" t="str">
            <v>ME</v>
          </cell>
          <cell r="D10">
            <v>1937</v>
          </cell>
          <cell r="E10" t="str">
            <v>ZD</v>
          </cell>
          <cell r="H10" t="str">
            <v>ZC</v>
          </cell>
          <cell r="I10">
            <v>10000</v>
          </cell>
        </row>
        <row r="11">
          <cell r="A11">
            <v>1938</v>
          </cell>
          <cell r="B11" t="str">
            <v>ME</v>
          </cell>
          <cell r="D11">
            <v>1938</v>
          </cell>
          <cell r="E11" t="str">
            <v>ZD</v>
          </cell>
          <cell r="H11" t="str">
            <v>ZD</v>
          </cell>
          <cell r="I11">
            <v>5000</v>
          </cell>
        </row>
        <row r="12">
          <cell r="A12">
            <v>1939</v>
          </cell>
          <cell r="B12" t="str">
            <v>ME</v>
          </cell>
          <cell r="D12">
            <v>1939</v>
          </cell>
          <cell r="E12" t="str">
            <v>ZD</v>
          </cell>
          <cell r="H12" t="str">
            <v>M JUN</v>
          </cell>
          <cell r="I12">
            <v>10000</v>
          </cell>
        </row>
        <row r="13">
          <cell r="A13">
            <v>1940</v>
          </cell>
          <cell r="B13" t="str">
            <v>ME</v>
          </cell>
          <cell r="D13">
            <v>1940</v>
          </cell>
          <cell r="E13" t="str">
            <v>ZD</v>
          </cell>
          <cell r="H13" t="str">
            <v>Z JUN</v>
          </cell>
          <cell r="I13">
            <v>10000</v>
          </cell>
        </row>
        <row r="14">
          <cell r="A14">
            <v>1941</v>
          </cell>
          <cell r="B14" t="str">
            <v>ME</v>
          </cell>
          <cell r="D14">
            <v>1941</v>
          </cell>
          <cell r="E14" t="str">
            <v>ZD</v>
          </cell>
          <cell r="H14" t="str">
            <v>Dorostenci</v>
          </cell>
          <cell r="I14">
            <v>5000</v>
          </cell>
        </row>
        <row r="15">
          <cell r="A15">
            <v>1942</v>
          </cell>
          <cell r="B15" t="str">
            <v>ME</v>
          </cell>
          <cell r="D15">
            <v>1942</v>
          </cell>
          <cell r="E15" t="str">
            <v>ZD</v>
          </cell>
          <cell r="H15" t="str">
            <v>Dorostenky</v>
          </cell>
          <cell r="I15">
            <v>5000</v>
          </cell>
        </row>
        <row r="16">
          <cell r="A16">
            <v>1943</v>
          </cell>
          <cell r="B16" t="str">
            <v>ME</v>
          </cell>
          <cell r="D16">
            <v>1943</v>
          </cell>
          <cell r="E16" t="str">
            <v>ZD</v>
          </cell>
          <cell r="H16" t="str">
            <v>M Stzac</v>
          </cell>
          <cell r="I16">
            <v>1600</v>
          </cell>
        </row>
        <row r="17">
          <cell r="A17">
            <v>1944</v>
          </cell>
          <cell r="B17" t="str">
            <v>ME</v>
          </cell>
          <cell r="D17">
            <v>1944</v>
          </cell>
          <cell r="E17" t="str">
            <v>ZD</v>
          </cell>
          <cell r="H17" t="str">
            <v>Z Stzac</v>
          </cell>
          <cell r="I17">
            <v>1600</v>
          </cell>
        </row>
        <row r="18">
          <cell r="A18">
            <v>1945</v>
          </cell>
          <cell r="B18" t="str">
            <v>ME</v>
          </cell>
          <cell r="D18">
            <v>1945</v>
          </cell>
          <cell r="E18" t="str">
            <v>ZD</v>
          </cell>
          <cell r="H18" t="str">
            <v>Z Mlzac</v>
          </cell>
          <cell r="I18">
            <v>800</v>
          </cell>
        </row>
        <row r="19">
          <cell r="A19">
            <v>1946</v>
          </cell>
          <cell r="B19" t="str">
            <v>ME</v>
          </cell>
          <cell r="D19">
            <v>1946</v>
          </cell>
          <cell r="E19" t="str">
            <v>ZD</v>
          </cell>
          <cell r="H19" t="str">
            <v>M Mlzac</v>
          </cell>
          <cell r="I19">
            <v>800</v>
          </cell>
        </row>
        <row r="20">
          <cell r="A20">
            <v>1947</v>
          </cell>
          <cell r="B20" t="str">
            <v>MD</v>
          </cell>
          <cell r="D20">
            <v>1947</v>
          </cell>
          <cell r="E20" t="str">
            <v>ZD</v>
          </cell>
          <cell r="H20" t="str">
            <v>Z Nejml I</v>
          </cell>
          <cell r="I20">
            <v>800</v>
          </cell>
        </row>
        <row r="21">
          <cell r="A21">
            <v>1948</v>
          </cell>
          <cell r="B21" t="str">
            <v>MD</v>
          </cell>
          <cell r="D21">
            <v>1948</v>
          </cell>
          <cell r="E21" t="str">
            <v>ZD</v>
          </cell>
          <cell r="H21" t="str">
            <v>M Nejml I</v>
          </cell>
          <cell r="I21">
            <v>800</v>
          </cell>
        </row>
        <row r="22">
          <cell r="A22">
            <v>1949</v>
          </cell>
          <cell r="B22" t="str">
            <v>MD</v>
          </cell>
          <cell r="D22">
            <v>1949</v>
          </cell>
          <cell r="E22" t="str">
            <v>ZD</v>
          </cell>
          <cell r="H22" t="str">
            <v>M Nejml II</v>
          </cell>
          <cell r="I22">
            <v>800</v>
          </cell>
        </row>
        <row r="23">
          <cell r="A23">
            <v>1950</v>
          </cell>
          <cell r="B23" t="str">
            <v>MD</v>
          </cell>
          <cell r="D23">
            <v>1950</v>
          </cell>
          <cell r="E23" t="str">
            <v>ZD</v>
          </cell>
          <cell r="H23" t="str">
            <v>Z Nejml II</v>
          </cell>
          <cell r="I23">
            <v>800</v>
          </cell>
        </row>
        <row r="24">
          <cell r="A24">
            <v>1951</v>
          </cell>
          <cell r="B24" t="str">
            <v>MD</v>
          </cell>
          <cell r="D24">
            <v>1951</v>
          </cell>
          <cell r="E24" t="str">
            <v>ZD</v>
          </cell>
        </row>
        <row r="25">
          <cell r="A25">
            <v>1952</v>
          </cell>
          <cell r="B25" t="str">
            <v>MD</v>
          </cell>
          <cell r="D25">
            <v>1952</v>
          </cell>
          <cell r="E25" t="str">
            <v>ZD</v>
          </cell>
        </row>
        <row r="26">
          <cell r="A26">
            <v>1953</v>
          </cell>
          <cell r="B26" t="str">
            <v>MD</v>
          </cell>
          <cell r="D26">
            <v>1953</v>
          </cell>
          <cell r="E26" t="str">
            <v>ZD</v>
          </cell>
        </row>
        <row r="27">
          <cell r="A27">
            <v>1954</v>
          </cell>
          <cell r="B27" t="str">
            <v>MD</v>
          </cell>
          <cell r="D27">
            <v>1954</v>
          </cell>
          <cell r="E27" t="str">
            <v>ZD</v>
          </cell>
        </row>
        <row r="28">
          <cell r="A28">
            <v>1955</v>
          </cell>
          <cell r="B28" t="str">
            <v>MD</v>
          </cell>
          <cell r="D28">
            <v>1955</v>
          </cell>
          <cell r="E28" t="str">
            <v>ZD</v>
          </cell>
        </row>
        <row r="29">
          <cell r="A29">
            <v>1956</v>
          </cell>
          <cell r="B29" t="str">
            <v>MD</v>
          </cell>
          <cell r="D29">
            <v>1956</v>
          </cell>
          <cell r="E29" t="str">
            <v>ZD</v>
          </cell>
        </row>
        <row r="30">
          <cell r="A30">
            <v>1957</v>
          </cell>
          <cell r="B30" t="str">
            <v>MC</v>
          </cell>
          <cell r="D30">
            <v>1957</v>
          </cell>
          <cell r="E30" t="str">
            <v>ZD</v>
          </cell>
        </row>
        <row r="31">
          <cell r="A31">
            <v>1958</v>
          </cell>
          <cell r="B31" t="str">
            <v>MC</v>
          </cell>
          <cell r="D31">
            <v>1958</v>
          </cell>
          <cell r="E31" t="str">
            <v>ZD</v>
          </cell>
        </row>
        <row r="32">
          <cell r="A32">
            <v>1959</v>
          </cell>
          <cell r="B32" t="str">
            <v>MC</v>
          </cell>
          <cell r="D32">
            <v>1959</v>
          </cell>
          <cell r="E32" t="str">
            <v>ZD</v>
          </cell>
        </row>
        <row r="33">
          <cell r="A33">
            <v>1960</v>
          </cell>
          <cell r="B33" t="str">
            <v>MC</v>
          </cell>
          <cell r="D33">
            <v>1960</v>
          </cell>
          <cell r="E33" t="str">
            <v>ZD</v>
          </cell>
        </row>
        <row r="34">
          <cell r="A34">
            <v>1961</v>
          </cell>
          <cell r="B34" t="str">
            <v>MC</v>
          </cell>
          <cell r="D34">
            <v>1961</v>
          </cell>
          <cell r="E34" t="str">
            <v>ZD</v>
          </cell>
        </row>
        <row r="35">
          <cell r="A35">
            <v>1962</v>
          </cell>
          <cell r="B35" t="str">
            <v>MC</v>
          </cell>
          <cell r="D35">
            <v>1962</v>
          </cell>
          <cell r="E35" t="str">
            <v>ZC</v>
          </cell>
        </row>
        <row r="36">
          <cell r="A36">
            <v>1963</v>
          </cell>
          <cell r="B36" t="str">
            <v>MC</v>
          </cell>
          <cell r="D36">
            <v>1963</v>
          </cell>
          <cell r="E36" t="str">
            <v>ZC</v>
          </cell>
        </row>
        <row r="37">
          <cell r="A37">
            <v>1964</v>
          </cell>
          <cell r="B37" t="str">
            <v>MC</v>
          </cell>
          <cell r="D37">
            <v>1964</v>
          </cell>
          <cell r="E37" t="str">
            <v>ZC</v>
          </cell>
        </row>
        <row r="38">
          <cell r="A38">
            <v>1965</v>
          </cell>
          <cell r="B38" t="str">
            <v>MC</v>
          </cell>
          <cell r="D38">
            <v>1965</v>
          </cell>
          <cell r="E38" t="str">
            <v>ZC</v>
          </cell>
        </row>
        <row r="39">
          <cell r="A39">
            <v>1966</v>
          </cell>
          <cell r="B39" t="str">
            <v>MC</v>
          </cell>
          <cell r="D39">
            <v>1966</v>
          </cell>
          <cell r="E39" t="str">
            <v>ZC</v>
          </cell>
        </row>
        <row r="40">
          <cell r="A40">
            <v>1967</v>
          </cell>
          <cell r="B40" t="str">
            <v>MB</v>
          </cell>
          <cell r="D40">
            <v>1967</v>
          </cell>
          <cell r="E40" t="str">
            <v>ZC</v>
          </cell>
        </row>
        <row r="41">
          <cell r="A41">
            <v>1968</v>
          </cell>
          <cell r="B41" t="str">
            <v>MB</v>
          </cell>
          <cell r="D41">
            <v>1968</v>
          </cell>
          <cell r="E41" t="str">
            <v>ZC</v>
          </cell>
        </row>
        <row r="42">
          <cell r="A42">
            <v>1969</v>
          </cell>
          <cell r="B42" t="str">
            <v>MB</v>
          </cell>
          <cell r="D42">
            <v>1969</v>
          </cell>
          <cell r="E42" t="str">
            <v>ZC</v>
          </cell>
        </row>
        <row r="43">
          <cell r="A43">
            <v>1970</v>
          </cell>
          <cell r="B43" t="str">
            <v>MB</v>
          </cell>
          <cell r="D43">
            <v>1970</v>
          </cell>
          <cell r="E43" t="str">
            <v>ZC</v>
          </cell>
        </row>
        <row r="44">
          <cell r="A44">
            <v>1971</v>
          </cell>
          <cell r="B44" t="str">
            <v>MB</v>
          </cell>
          <cell r="D44">
            <v>1971</v>
          </cell>
          <cell r="E44" t="str">
            <v>ZC</v>
          </cell>
        </row>
        <row r="45">
          <cell r="A45">
            <v>1972</v>
          </cell>
          <cell r="B45" t="str">
            <v>MB</v>
          </cell>
          <cell r="D45">
            <v>1972</v>
          </cell>
          <cell r="E45" t="str">
            <v>ZB</v>
          </cell>
        </row>
        <row r="46">
          <cell r="A46">
            <v>1973</v>
          </cell>
          <cell r="B46" t="str">
            <v>MB</v>
          </cell>
          <cell r="D46">
            <v>1973</v>
          </cell>
          <cell r="E46" t="str">
            <v>ZB</v>
          </cell>
        </row>
        <row r="47">
          <cell r="A47">
            <v>1974</v>
          </cell>
          <cell r="B47" t="str">
            <v>MB</v>
          </cell>
          <cell r="D47">
            <v>1974</v>
          </cell>
          <cell r="E47" t="str">
            <v>ZB</v>
          </cell>
        </row>
        <row r="48">
          <cell r="A48">
            <v>1975</v>
          </cell>
          <cell r="B48" t="str">
            <v>MB</v>
          </cell>
          <cell r="D48">
            <v>1975</v>
          </cell>
          <cell r="E48" t="str">
            <v>ZB</v>
          </cell>
        </row>
        <row r="49">
          <cell r="A49">
            <v>1976</v>
          </cell>
          <cell r="B49" t="str">
            <v>MB</v>
          </cell>
          <cell r="D49">
            <v>1976</v>
          </cell>
          <cell r="E49" t="str">
            <v>ZB</v>
          </cell>
        </row>
        <row r="50">
          <cell r="A50">
            <v>1977</v>
          </cell>
          <cell r="B50" t="str">
            <v>MA</v>
          </cell>
          <cell r="D50">
            <v>1977</v>
          </cell>
          <cell r="E50" t="str">
            <v>ZB</v>
          </cell>
        </row>
        <row r="51">
          <cell r="A51">
            <v>1978</v>
          </cell>
          <cell r="B51" t="str">
            <v>MA</v>
          </cell>
          <cell r="D51">
            <v>1978</v>
          </cell>
          <cell r="E51" t="str">
            <v>ZB</v>
          </cell>
        </row>
        <row r="52">
          <cell r="A52">
            <v>1979</v>
          </cell>
          <cell r="B52" t="str">
            <v>MA</v>
          </cell>
          <cell r="D52">
            <v>1979</v>
          </cell>
          <cell r="E52" t="str">
            <v>ZB</v>
          </cell>
        </row>
        <row r="53">
          <cell r="A53">
            <v>1980</v>
          </cell>
          <cell r="B53" t="str">
            <v>MA</v>
          </cell>
          <cell r="D53">
            <v>1980</v>
          </cell>
          <cell r="E53" t="str">
            <v>ZB</v>
          </cell>
        </row>
        <row r="54">
          <cell r="A54">
            <v>1981</v>
          </cell>
          <cell r="B54" t="str">
            <v>MA</v>
          </cell>
          <cell r="D54">
            <v>1981</v>
          </cell>
          <cell r="E54" t="str">
            <v>ZB</v>
          </cell>
        </row>
        <row r="55">
          <cell r="A55">
            <v>1982</v>
          </cell>
          <cell r="B55" t="str">
            <v>MA</v>
          </cell>
          <cell r="D55">
            <v>1982</v>
          </cell>
          <cell r="E55" t="str">
            <v>ZA</v>
          </cell>
        </row>
        <row r="56">
          <cell r="A56">
            <v>1983</v>
          </cell>
          <cell r="B56" t="str">
            <v>MA</v>
          </cell>
          <cell r="D56">
            <v>1983</v>
          </cell>
          <cell r="E56" t="str">
            <v>ZA</v>
          </cell>
        </row>
        <row r="57">
          <cell r="A57">
            <v>1984</v>
          </cell>
          <cell r="B57" t="str">
            <v>MA</v>
          </cell>
          <cell r="D57">
            <v>1984</v>
          </cell>
          <cell r="E57" t="str">
            <v>ZA</v>
          </cell>
        </row>
        <row r="58">
          <cell r="A58">
            <v>1985</v>
          </cell>
          <cell r="B58" t="str">
            <v>MA</v>
          </cell>
          <cell r="D58">
            <v>1985</v>
          </cell>
          <cell r="E58" t="str">
            <v>ZA</v>
          </cell>
        </row>
        <row r="59">
          <cell r="A59">
            <v>1986</v>
          </cell>
          <cell r="B59" t="str">
            <v>MA</v>
          </cell>
          <cell r="D59">
            <v>1986</v>
          </cell>
          <cell r="E59" t="str">
            <v>ZA</v>
          </cell>
        </row>
        <row r="60">
          <cell r="A60">
            <v>1987</v>
          </cell>
          <cell r="B60" t="str">
            <v>MA</v>
          </cell>
          <cell r="D60">
            <v>1987</v>
          </cell>
          <cell r="E60" t="str">
            <v>ZA</v>
          </cell>
        </row>
        <row r="61">
          <cell r="A61">
            <v>1988</v>
          </cell>
          <cell r="B61" t="str">
            <v>MA</v>
          </cell>
          <cell r="D61">
            <v>1988</v>
          </cell>
          <cell r="E61" t="str">
            <v>ZA</v>
          </cell>
        </row>
        <row r="62">
          <cell r="A62">
            <v>1989</v>
          </cell>
          <cell r="B62" t="str">
            <v>MA</v>
          </cell>
          <cell r="D62">
            <v>1989</v>
          </cell>
          <cell r="E62" t="str">
            <v>ZA</v>
          </cell>
        </row>
        <row r="63">
          <cell r="A63">
            <v>1990</v>
          </cell>
          <cell r="B63" t="str">
            <v>MA</v>
          </cell>
          <cell r="D63">
            <v>1990</v>
          </cell>
          <cell r="E63" t="str">
            <v>ZA</v>
          </cell>
        </row>
        <row r="64">
          <cell r="A64">
            <v>1991</v>
          </cell>
          <cell r="B64" t="str">
            <v>MA</v>
          </cell>
          <cell r="D64">
            <v>1991</v>
          </cell>
          <cell r="E64" t="str">
            <v>ZA</v>
          </cell>
        </row>
        <row r="65">
          <cell r="A65">
            <v>1992</v>
          </cell>
          <cell r="B65" t="str">
            <v>MA</v>
          </cell>
          <cell r="D65">
            <v>1992</v>
          </cell>
          <cell r="E65" t="str">
            <v>ZA</v>
          </cell>
        </row>
        <row r="66">
          <cell r="A66">
            <v>1993</v>
          </cell>
          <cell r="B66" t="str">
            <v>MA</v>
          </cell>
          <cell r="D66">
            <v>1993</v>
          </cell>
          <cell r="E66" t="str">
            <v>ZA</v>
          </cell>
        </row>
        <row r="67">
          <cell r="A67">
            <v>1994</v>
          </cell>
          <cell r="B67" t="str">
            <v>MA</v>
          </cell>
          <cell r="D67">
            <v>1994</v>
          </cell>
          <cell r="E67" t="str">
            <v>ZA</v>
          </cell>
        </row>
        <row r="68">
          <cell r="A68">
            <v>1995</v>
          </cell>
          <cell r="B68" t="str">
            <v>MA</v>
          </cell>
          <cell r="D68">
            <v>1995</v>
          </cell>
          <cell r="E68" t="str">
            <v>ZA</v>
          </cell>
        </row>
        <row r="69">
          <cell r="A69">
            <v>1996</v>
          </cell>
          <cell r="B69" t="str">
            <v>MA</v>
          </cell>
          <cell r="D69">
            <v>1996</v>
          </cell>
          <cell r="E69" t="str">
            <v>ZA</v>
          </cell>
        </row>
        <row r="70">
          <cell r="A70">
            <v>1997</v>
          </cell>
          <cell r="B70" t="str">
            <v>M JUN</v>
          </cell>
          <cell r="D70">
            <v>1997</v>
          </cell>
          <cell r="E70" t="str">
            <v>Z JUN</v>
          </cell>
        </row>
        <row r="71">
          <cell r="A71">
            <v>1998</v>
          </cell>
          <cell r="B71" t="str">
            <v>M JUN</v>
          </cell>
          <cell r="D71">
            <v>1998</v>
          </cell>
          <cell r="E71" t="str">
            <v>Z JUN</v>
          </cell>
        </row>
        <row r="72">
          <cell r="A72">
            <v>1999</v>
          </cell>
          <cell r="B72" t="str">
            <v>Dorostenci</v>
          </cell>
          <cell r="D72">
            <v>1999</v>
          </cell>
          <cell r="E72" t="str">
            <v>Dorostenky</v>
          </cell>
        </row>
        <row r="73">
          <cell r="A73">
            <v>2000</v>
          </cell>
          <cell r="B73" t="str">
            <v>Dorostenci</v>
          </cell>
          <cell r="D73">
            <v>2000</v>
          </cell>
          <cell r="E73" t="str">
            <v>Dorostenky</v>
          </cell>
        </row>
        <row r="74">
          <cell r="A74">
            <v>2001</v>
          </cell>
          <cell r="B74" t="str">
            <v>M Stzac</v>
          </cell>
          <cell r="D74">
            <v>2001</v>
          </cell>
          <cell r="E74" t="str">
            <v>Z Stzac</v>
          </cell>
        </row>
        <row r="75">
          <cell r="A75">
            <v>2002</v>
          </cell>
          <cell r="B75" t="str">
            <v>M Stzac</v>
          </cell>
          <cell r="D75">
            <v>2002</v>
          </cell>
          <cell r="E75" t="str">
            <v>Z Stzac</v>
          </cell>
        </row>
        <row r="76">
          <cell r="A76">
            <v>2003</v>
          </cell>
          <cell r="B76" t="str">
            <v>M Mlzac</v>
          </cell>
          <cell r="D76">
            <v>2003</v>
          </cell>
          <cell r="E76" t="str">
            <v>Z Mlzac</v>
          </cell>
        </row>
        <row r="77">
          <cell r="A77">
            <v>2004</v>
          </cell>
          <cell r="B77" t="str">
            <v>M Mlzac</v>
          </cell>
          <cell r="D77">
            <v>2004</v>
          </cell>
          <cell r="E77" t="str">
            <v>Z Mlzac</v>
          </cell>
        </row>
        <row r="78">
          <cell r="A78">
            <v>2005</v>
          </cell>
          <cell r="B78" t="str">
            <v>M Nejml II</v>
          </cell>
          <cell r="D78">
            <v>2005</v>
          </cell>
          <cell r="E78" t="str">
            <v>Z Nejml II</v>
          </cell>
        </row>
        <row r="79">
          <cell r="A79">
            <v>2006</v>
          </cell>
          <cell r="B79" t="str">
            <v>M Nejml II</v>
          </cell>
          <cell r="D79">
            <v>2006</v>
          </cell>
          <cell r="E79" t="str">
            <v>Z Nejml II</v>
          </cell>
        </row>
        <row r="80">
          <cell r="A80">
            <v>2007</v>
          </cell>
          <cell r="B80" t="str">
            <v>M Nejml I</v>
          </cell>
          <cell r="D80">
            <v>2007</v>
          </cell>
          <cell r="E80" t="str">
            <v>Z Nejml I</v>
          </cell>
        </row>
        <row r="81">
          <cell r="A81">
            <v>2008</v>
          </cell>
          <cell r="B81" t="str">
            <v>M Nejml I</v>
          </cell>
          <cell r="D81">
            <v>2008</v>
          </cell>
          <cell r="E81" t="str">
            <v>Z Nejml I</v>
          </cell>
        </row>
        <row r="82">
          <cell r="A82">
            <v>2009</v>
          </cell>
          <cell r="B82" t="str">
            <v>M Nejml I</v>
          </cell>
          <cell r="D82">
            <v>2009</v>
          </cell>
          <cell r="E82" t="str">
            <v>Z Nejml I</v>
          </cell>
        </row>
        <row r="83">
          <cell r="A83">
            <v>2010</v>
          </cell>
          <cell r="B83" t="str">
            <v>M Nejml I</v>
          </cell>
          <cell r="D83">
            <v>2010</v>
          </cell>
          <cell r="E83" t="str">
            <v>Z Nejml I</v>
          </cell>
        </row>
        <row r="84">
          <cell r="A84">
            <v>2011</v>
          </cell>
          <cell r="B84" t="str">
            <v>M Nejml I</v>
          </cell>
          <cell r="D84">
            <v>2011</v>
          </cell>
          <cell r="E84" t="str">
            <v>Z Nejml I</v>
          </cell>
        </row>
        <row r="85">
          <cell r="A85">
            <v>2012</v>
          </cell>
          <cell r="B85" t="str">
            <v>M Nejml I</v>
          </cell>
          <cell r="D85">
            <v>2012</v>
          </cell>
          <cell r="E85" t="str">
            <v>Z Nejml I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tabSelected="1" workbookViewId="0">
      <pane ySplit="4" topLeftCell="A5" activePane="bottomLeft" state="frozen"/>
      <selection pane="bottomLeft" activeCell="A148" sqref="A148"/>
    </sheetView>
  </sheetViews>
  <sheetFormatPr defaultRowHeight="15" x14ac:dyDescent="0.25"/>
  <cols>
    <col min="1" max="1" width="5.42578125" customWidth="1"/>
    <col min="2" max="3" width="19.7109375" customWidth="1"/>
    <col min="4" max="4" width="29.85546875" customWidth="1"/>
    <col min="5" max="5" width="8.140625" style="5" customWidth="1"/>
    <col min="6" max="6" width="9.140625" style="5"/>
    <col min="7" max="7" width="10.85546875" style="5" bestFit="1" customWidth="1"/>
    <col min="8" max="8" width="10" style="6" customWidth="1"/>
    <col min="9" max="9" width="9.140625" style="7"/>
    <col min="10" max="10" width="9.7109375" style="9" bestFit="1" customWidth="1"/>
  </cols>
  <sheetData>
    <row r="1" spans="1:10" ht="35.25" x14ac:dyDescent="0.5">
      <c r="A1" s="23" t="s">
        <v>276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1" customHeight="1" x14ac:dyDescent="0.25">
      <c r="A2" s="25" t="s">
        <v>277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24.75" customHeight="1" x14ac:dyDescent="0.25">
      <c r="A3" s="27" t="s">
        <v>278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31.5" customHeight="1" x14ac:dyDescent="0.25">
      <c r="A4" s="16" t="s">
        <v>0</v>
      </c>
      <c r="B4" s="17" t="s">
        <v>1</v>
      </c>
      <c r="C4" s="17" t="s">
        <v>2</v>
      </c>
      <c r="D4" s="17" t="s">
        <v>3</v>
      </c>
      <c r="E4" s="16" t="s">
        <v>4</v>
      </c>
      <c r="F4" s="16" t="s">
        <v>5</v>
      </c>
      <c r="G4" s="16" t="s">
        <v>6</v>
      </c>
      <c r="H4" s="18" t="s">
        <v>267</v>
      </c>
      <c r="I4" s="19" t="s">
        <v>7</v>
      </c>
      <c r="J4" s="16" t="s">
        <v>266</v>
      </c>
    </row>
    <row r="5" spans="1:10" s="1" customFormat="1" ht="16.5" x14ac:dyDescent="0.3">
      <c r="A5" s="10">
        <v>9</v>
      </c>
      <c r="B5" s="10" t="s">
        <v>8</v>
      </c>
      <c r="C5" s="10" t="s">
        <v>9</v>
      </c>
      <c r="D5" s="10" t="s">
        <v>10</v>
      </c>
      <c r="E5" s="11">
        <v>2003</v>
      </c>
      <c r="F5" s="11" t="s">
        <v>11</v>
      </c>
      <c r="G5" s="11" t="str">
        <f>IF(F5="M",VLOOKUP(E5,[1]kategorie!A:B,2,0),IF(F5="Z",VLOOKUP(E5,[1]kategorie!D:E,2,0)))</f>
        <v>M Mlzac</v>
      </c>
      <c r="H5" s="12">
        <f>VLOOKUP(G5,[1]kategorie!H:I,2,0)</f>
        <v>800</v>
      </c>
      <c r="I5" s="21">
        <v>1.7546296296296296E-3</v>
      </c>
      <c r="J5" s="13"/>
    </row>
    <row r="6" spans="1:10" s="1" customFormat="1" ht="16.5" x14ac:dyDescent="0.3">
      <c r="A6" s="10">
        <v>13</v>
      </c>
      <c r="B6" s="10" t="s">
        <v>59</v>
      </c>
      <c r="C6" s="10" t="s">
        <v>60</v>
      </c>
      <c r="D6" s="14" t="s">
        <v>61</v>
      </c>
      <c r="E6" s="11">
        <v>2003</v>
      </c>
      <c r="F6" s="11" t="s">
        <v>11</v>
      </c>
      <c r="G6" s="11" t="str">
        <f>IF(F6="M",VLOOKUP(E6,[1]kategorie!A:B,2,0),IF(F6="Z",VLOOKUP(E6,[1]kategorie!D:E,2,0)))</f>
        <v>M Mlzac</v>
      </c>
      <c r="H6" s="12">
        <f>VLOOKUP(G6,[1]kategorie!H:I,2,0)</f>
        <v>800</v>
      </c>
      <c r="I6" s="21">
        <v>1.7547453703703703E-3</v>
      </c>
      <c r="J6" s="13"/>
    </row>
    <row r="7" spans="1:10" s="1" customFormat="1" ht="16.5" x14ac:dyDescent="0.3">
      <c r="A7" s="10">
        <v>3</v>
      </c>
      <c r="B7" s="10" t="s">
        <v>12</v>
      </c>
      <c r="C7" s="10" t="s">
        <v>13</v>
      </c>
      <c r="D7" s="14" t="s">
        <v>14</v>
      </c>
      <c r="E7" s="11">
        <v>2003</v>
      </c>
      <c r="F7" s="11" t="s">
        <v>15</v>
      </c>
      <c r="G7" s="11" t="str">
        <f>IF(F7="M",VLOOKUP(E7,[1]kategorie!A:B,2,0),IF(F7="Z",VLOOKUP(E7,[1]kategorie!D:E,2,0)))</f>
        <v>Z Mlzac</v>
      </c>
      <c r="H7" s="12">
        <f>VLOOKUP(G7,[1]kategorie!H:I,2,0)</f>
        <v>800</v>
      </c>
      <c r="I7" s="21">
        <v>1.8414351851851853E-3</v>
      </c>
      <c r="J7" s="13"/>
    </row>
    <row r="8" spans="1:10" s="1" customFormat="1" ht="16.5" x14ac:dyDescent="0.3">
      <c r="A8" s="10">
        <v>21</v>
      </c>
      <c r="B8" s="10" t="s">
        <v>62</v>
      </c>
      <c r="C8" s="10" t="s">
        <v>19</v>
      </c>
      <c r="D8" s="14" t="s">
        <v>61</v>
      </c>
      <c r="E8" s="11">
        <v>2004</v>
      </c>
      <c r="F8" s="11" t="s">
        <v>15</v>
      </c>
      <c r="G8" s="11" t="str">
        <f>IF(F8="M",VLOOKUP(E8,[1]kategorie!A:B,2,0),IF(F8="Z",VLOOKUP(E8,[1]kategorie!D:E,2,0)))</f>
        <v>Z Mlzac</v>
      </c>
      <c r="H8" s="12">
        <f>VLOOKUP(G8,[1]kategorie!H:I,2,0)</f>
        <v>800</v>
      </c>
      <c r="I8" s="21">
        <v>1.8449074074074073E-3</v>
      </c>
      <c r="J8" s="13"/>
    </row>
    <row r="9" spans="1:10" s="1" customFormat="1" ht="16.5" x14ac:dyDescent="0.3">
      <c r="A9" s="10">
        <v>4</v>
      </c>
      <c r="B9" s="10" t="s">
        <v>16</v>
      </c>
      <c r="C9" s="10" t="s">
        <v>17</v>
      </c>
      <c r="D9" s="10" t="s">
        <v>14</v>
      </c>
      <c r="E9" s="11">
        <v>2004</v>
      </c>
      <c r="F9" s="11" t="s">
        <v>11</v>
      </c>
      <c r="G9" s="11" t="str">
        <f>IF(F9="M",VLOOKUP(E9,[1]kategorie!A:B,2,0),IF(F9="Z",VLOOKUP(E9,[1]kategorie!D:E,2,0)))</f>
        <v>M Mlzac</v>
      </c>
      <c r="H9" s="12">
        <f>VLOOKUP(G9,[1]kategorie!H:I,2,0)</f>
        <v>800</v>
      </c>
      <c r="I9" s="21">
        <v>1.9027777777777778E-3</v>
      </c>
      <c r="J9" s="13"/>
    </row>
    <row r="10" spans="1:10" s="1" customFormat="1" ht="16.5" x14ac:dyDescent="0.3">
      <c r="A10" s="10">
        <v>2</v>
      </c>
      <c r="B10" s="10" t="s">
        <v>18</v>
      </c>
      <c r="C10" s="10" t="s">
        <v>19</v>
      </c>
      <c r="D10" s="14" t="s">
        <v>14</v>
      </c>
      <c r="E10" s="11">
        <v>2004</v>
      </c>
      <c r="F10" s="11" t="s">
        <v>15</v>
      </c>
      <c r="G10" s="11" t="str">
        <f>IF(F10="M",VLOOKUP(E10,[1]kategorie!A:B,2,0),IF(F10="Z",VLOOKUP(E10,[1]kategorie!D:E,2,0)))</f>
        <v>Z Mlzac</v>
      </c>
      <c r="H10" s="12">
        <f>VLOOKUP(G10,[1]kategorie!H:I,2,0)</f>
        <v>800</v>
      </c>
      <c r="I10" s="21">
        <v>1.9050925925925926E-3</v>
      </c>
      <c r="J10" s="13"/>
    </row>
    <row r="11" spans="1:10" s="1" customFormat="1" ht="16.5" x14ac:dyDescent="0.3">
      <c r="A11" s="10">
        <v>19</v>
      </c>
      <c r="B11" s="10" t="s">
        <v>63</v>
      </c>
      <c r="C11" s="10" t="s">
        <v>35</v>
      </c>
      <c r="D11" s="14" t="s">
        <v>61</v>
      </c>
      <c r="E11" s="11">
        <v>2004</v>
      </c>
      <c r="F11" s="11" t="s">
        <v>11</v>
      </c>
      <c r="G11" s="11" t="str">
        <f>IF(F11="M",VLOOKUP(E11,[1]kategorie!A:B,2,0),IF(F11="Z",VLOOKUP(E11,[1]kategorie!D:E,2,0)))</f>
        <v>M Mlzac</v>
      </c>
      <c r="H11" s="12">
        <f>VLOOKUP(G11,[1]kategorie!H:I,2,0)</f>
        <v>800</v>
      </c>
      <c r="I11" s="21">
        <v>2.0104166666666669E-3</v>
      </c>
      <c r="J11" s="13"/>
    </row>
    <row r="12" spans="1:10" s="1" customFormat="1" ht="16.5" x14ac:dyDescent="0.3">
      <c r="A12" s="10">
        <v>41</v>
      </c>
      <c r="B12" s="10" t="s">
        <v>20</v>
      </c>
      <c r="C12" s="10" t="s">
        <v>21</v>
      </c>
      <c r="D12" s="14" t="s">
        <v>22</v>
      </c>
      <c r="E12" s="11">
        <v>2005</v>
      </c>
      <c r="F12" s="11" t="s">
        <v>11</v>
      </c>
      <c r="G12" s="11" t="str">
        <f>IF(F12="M",VLOOKUP(E12,[1]kategorie!A:B,2,0),IF(F12="Z",VLOOKUP(E12,[1]kategorie!D:E,2,0)))</f>
        <v>M Nejml II</v>
      </c>
      <c r="H12" s="12">
        <f>VLOOKUP(G12,[1]kategorie!H:I,2,0)</f>
        <v>800</v>
      </c>
      <c r="I12" s="21">
        <v>2.0335648148148149E-3</v>
      </c>
      <c r="J12" s="13"/>
    </row>
    <row r="13" spans="1:10" s="1" customFormat="1" ht="16.5" x14ac:dyDescent="0.3">
      <c r="A13" s="10">
        <v>43</v>
      </c>
      <c r="B13" s="10" t="s">
        <v>23</v>
      </c>
      <c r="C13" s="10" t="s">
        <v>24</v>
      </c>
      <c r="D13" s="14" t="s">
        <v>25</v>
      </c>
      <c r="E13" s="11">
        <v>2005</v>
      </c>
      <c r="F13" s="11" t="s">
        <v>11</v>
      </c>
      <c r="G13" s="11" t="str">
        <f>IF(F13="M",VLOOKUP(E13,[1]kategorie!A:B,2,0),IF(F13="Z",VLOOKUP(E13,[1]kategorie!D:E,2,0)))</f>
        <v>M Nejml II</v>
      </c>
      <c r="H13" s="12">
        <f>VLOOKUP(G13,[1]kategorie!H:I,2,0)</f>
        <v>800</v>
      </c>
      <c r="I13" s="21">
        <v>2.0451388888888893E-3</v>
      </c>
      <c r="J13" s="13"/>
    </row>
    <row r="14" spans="1:10" s="1" customFormat="1" ht="16.5" x14ac:dyDescent="0.3">
      <c r="A14" s="10">
        <v>1</v>
      </c>
      <c r="B14" s="10" t="s">
        <v>26</v>
      </c>
      <c r="C14" s="10" t="s">
        <v>27</v>
      </c>
      <c r="D14" s="10" t="s">
        <v>14</v>
      </c>
      <c r="E14" s="11">
        <v>2006</v>
      </c>
      <c r="F14" s="11" t="s">
        <v>11</v>
      </c>
      <c r="G14" s="11" t="str">
        <f>IF(F14="M",VLOOKUP(E14,[1]kategorie!A:B,2,0),IF(F14="Z",VLOOKUP(E14,[1]kategorie!D:E,2,0)))</f>
        <v>M Nejml II</v>
      </c>
      <c r="H14" s="12">
        <f>VLOOKUP(G14,[1]kategorie!H:I,2,0)</f>
        <v>800</v>
      </c>
      <c r="I14" s="21">
        <v>2.0520833333333333E-3</v>
      </c>
      <c r="J14" s="13"/>
    </row>
    <row r="15" spans="1:10" s="1" customFormat="1" ht="16.5" x14ac:dyDescent="0.3">
      <c r="A15" s="10">
        <v>5</v>
      </c>
      <c r="B15" s="10" t="s">
        <v>28</v>
      </c>
      <c r="C15" s="10" t="s">
        <v>29</v>
      </c>
      <c r="D15" s="14" t="s">
        <v>30</v>
      </c>
      <c r="E15" s="11">
        <v>2006</v>
      </c>
      <c r="F15" s="11" t="s">
        <v>15</v>
      </c>
      <c r="G15" s="11" t="str">
        <f>IF(F15="M",VLOOKUP(E15,[1]kategorie!A:B,2,0),IF(F15="Z",VLOOKUP(E15,[1]kategorie!D:E,2,0)))</f>
        <v>Z Nejml II</v>
      </c>
      <c r="H15" s="12">
        <f>VLOOKUP(G15,[1]kategorie!H:I,2,0)</f>
        <v>800</v>
      </c>
      <c r="I15" s="21">
        <v>2.0706018518518517E-3</v>
      </c>
      <c r="J15" s="13"/>
    </row>
    <row r="16" spans="1:10" s="1" customFormat="1" ht="16.5" x14ac:dyDescent="0.3">
      <c r="A16" s="10">
        <v>49</v>
      </c>
      <c r="B16" s="10" t="s">
        <v>31</v>
      </c>
      <c r="C16" s="10" t="s">
        <v>8</v>
      </c>
      <c r="D16" s="10" t="s">
        <v>32</v>
      </c>
      <c r="E16" s="11">
        <v>2004</v>
      </c>
      <c r="F16" s="11" t="s">
        <v>11</v>
      </c>
      <c r="G16" s="11" t="str">
        <f>IF(F16="M",VLOOKUP(E16,[1]kategorie!A:B,2,0),IF(F16="Z",VLOOKUP(E16,[1]kategorie!D:E,2,0)))</f>
        <v>M Mlzac</v>
      </c>
      <c r="H16" s="12">
        <f>VLOOKUP(G16,[1]kategorie!H:I,2,0)</f>
        <v>800</v>
      </c>
      <c r="I16" s="21">
        <v>2.0937500000000001E-3</v>
      </c>
      <c r="J16" s="13"/>
    </row>
    <row r="17" spans="1:10" s="1" customFormat="1" ht="16.5" x14ac:dyDescent="0.3">
      <c r="A17" s="10">
        <v>6</v>
      </c>
      <c r="B17" s="10" t="s">
        <v>33</v>
      </c>
      <c r="C17" s="10" t="s">
        <v>13</v>
      </c>
      <c r="D17" s="14" t="s">
        <v>32</v>
      </c>
      <c r="E17" s="11">
        <v>2004</v>
      </c>
      <c r="F17" s="11" t="s">
        <v>15</v>
      </c>
      <c r="G17" s="11" t="str">
        <f>IF(F17="M",VLOOKUP(E17,[1]kategorie!A:B,2,0),IF(F17="Z",VLOOKUP(E17,[1]kategorie!D:E,2,0)))</f>
        <v>Z Mlzac</v>
      </c>
      <c r="H17" s="12">
        <f>VLOOKUP(G17,[1]kategorie!H:I,2,0)</f>
        <v>800</v>
      </c>
      <c r="I17" s="21">
        <v>2.1030092592592593E-3</v>
      </c>
      <c r="J17" s="13"/>
    </row>
    <row r="18" spans="1:10" s="1" customFormat="1" ht="16.5" x14ac:dyDescent="0.3">
      <c r="A18" s="10">
        <v>31</v>
      </c>
      <c r="B18" s="10" t="s">
        <v>64</v>
      </c>
      <c r="C18" s="10" t="s">
        <v>65</v>
      </c>
      <c r="D18" s="14" t="s">
        <v>61</v>
      </c>
      <c r="E18" s="11">
        <v>2005</v>
      </c>
      <c r="F18" s="11" t="s">
        <v>15</v>
      </c>
      <c r="G18" s="11" t="str">
        <f>IF(F18="M",VLOOKUP(E18,[1]kategorie!A:B,2,0),IF(F18="Z",VLOOKUP(E18,[1]kategorie!D:E,2,0)))</f>
        <v>Z Nejml II</v>
      </c>
      <c r="H18" s="12">
        <f>VLOOKUP(G18,[1]kategorie!H:I,2,0)</f>
        <v>800</v>
      </c>
      <c r="I18" s="21">
        <v>2.1446759259259262E-3</v>
      </c>
      <c r="J18" s="13"/>
    </row>
    <row r="19" spans="1:10" s="1" customFormat="1" ht="16.5" x14ac:dyDescent="0.3">
      <c r="A19" s="10">
        <v>15</v>
      </c>
      <c r="B19" s="10" t="s">
        <v>34</v>
      </c>
      <c r="C19" s="10" t="s">
        <v>35</v>
      </c>
      <c r="D19" s="10" t="s">
        <v>22</v>
      </c>
      <c r="E19" s="11">
        <v>2007</v>
      </c>
      <c r="F19" s="11" t="s">
        <v>11</v>
      </c>
      <c r="G19" s="11" t="str">
        <f>IF(F19="M",VLOOKUP(E19,[1]kategorie!A:B,2,0),IF(F19="Z",VLOOKUP(E19,[1]kategorie!D:E,2,0)))</f>
        <v>M Nejml I</v>
      </c>
      <c r="H19" s="12">
        <f>VLOOKUP(G19,[1]kategorie!H:I,2,0)</f>
        <v>800</v>
      </c>
      <c r="I19" s="21">
        <v>2.170138888888889E-3</v>
      </c>
      <c r="J19" s="13"/>
    </row>
    <row r="20" spans="1:10" s="1" customFormat="1" ht="16.5" x14ac:dyDescent="0.3">
      <c r="A20" s="10">
        <v>39</v>
      </c>
      <c r="B20" s="10" t="s">
        <v>36</v>
      </c>
      <c r="C20" s="10" t="s">
        <v>37</v>
      </c>
      <c r="D20" s="14" t="s">
        <v>10</v>
      </c>
      <c r="E20" s="11">
        <v>2004</v>
      </c>
      <c r="F20" s="11" t="s">
        <v>15</v>
      </c>
      <c r="G20" s="11" t="str">
        <f>IF(F20="M",VLOOKUP(E20,[1]kategorie!A:B,2,0),IF(F20="Z",VLOOKUP(E20,[1]kategorie!D:E,2,0)))</f>
        <v>Z Mlzac</v>
      </c>
      <c r="H20" s="12">
        <f>VLOOKUP(G20,[1]kategorie!H:I,2,0)</f>
        <v>800</v>
      </c>
      <c r="I20" s="21">
        <v>2.2118055555555558E-3</v>
      </c>
      <c r="J20" s="13"/>
    </row>
    <row r="21" spans="1:10" s="1" customFormat="1" ht="16.5" x14ac:dyDescent="0.3">
      <c r="A21" s="10">
        <v>25</v>
      </c>
      <c r="B21" s="10" t="s">
        <v>38</v>
      </c>
      <c r="C21" s="10" t="s">
        <v>39</v>
      </c>
      <c r="D21" s="14" t="s">
        <v>10</v>
      </c>
      <c r="E21" s="11">
        <v>2007</v>
      </c>
      <c r="F21" s="11" t="s">
        <v>15</v>
      </c>
      <c r="G21" s="11" t="str">
        <f>IF(F21="M",VLOOKUP(E21,[1]kategorie!A:B,2,0),IF(F21="Z",VLOOKUP(E21,[1]kategorie!D:E,2,0)))</f>
        <v>Z Nejml I</v>
      </c>
      <c r="H21" s="12">
        <f>VLOOKUP(G21,[1]kategorie!H:I,2,0)</f>
        <v>800</v>
      </c>
      <c r="I21" s="21">
        <v>2.2118055555555558E-3</v>
      </c>
      <c r="J21" s="13"/>
    </row>
    <row r="22" spans="1:10" s="1" customFormat="1" ht="16.5" x14ac:dyDescent="0.3">
      <c r="A22" s="10">
        <v>35</v>
      </c>
      <c r="B22" s="10" t="s">
        <v>40</v>
      </c>
      <c r="C22" s="10" t="s">
        <v>41</v>
      </c>
      <c r="D22" s="14" t="s">
        <v>10</v>
      </c>
      <c r="E22" s="11">
        <v>2005</v>
      </c>
      <c r="F22" s="11" t="s">
        <v>15</v>
      </c>
      <c r="G22" s="11" t="str">
        <f>IF(F22="M",VLOOKUP(E22,[1]kategorie!A:B,2,0),IF(F22="Z",VLOOKUP(E22,[1]kategorie!D:E,2,0)))</f>
        <v>Z Nejml II</v>
      </c>
      <c r="H22" s="12">
        <f>VLOOKUP(G22,[1]kategorie!H:I,2,0)</f>
        <v>800</v>
      </c>
      <c r="I22" s="21">
        <v>2.2118055555555558E-3</v>
      </c>
      <c r="J22" s="13"/>
    </row>
    <row r="23" spans="1:10" s="1" customFormat="1" ht="16.5" x14ac:dyDescent="0.3">
      <c r="A23" s="10">
        <v>23</v>
      </c>
      <c r="B23" s="10" t="s">
        <v>42</v>
      </c>
      <c r="C23" s="10" t="s">
        <v>39</v>
      </c>
      <c r="D23" s="14" t="s">
        <v>22</v>
      </c>
      <c r="E23" s="11">
        <v>2008</v>
      </c>
      <c r="F23" s="11" t="s">
        <v>15</v>
      </c>
      <c r="G23" s="11" t="str">
        <f>IF(F23="M",VLOOKUP(E23,[1]kategorie!A:B,2,0),IF(F23="Z",VLOOKUP(E23,[1]kategorie!D:E,2,0)))</f>
        <v>Z Nejml I</v>
      </c>
      <c r="H23" s="12">
        <f>VLOOKUP(G23,[1]kategorie!H:I,2,0)</f>
        <v>800</v>
      </c>
      <c r="I23" s="21">
        <v>2.2569444444444447E-3</v>
      </c>
      <c r="J23" s="13"/>
    </row>
    <row r="24" spans="1:10" s="1" customFormat="1" ht="16.5" x14ac:dyDescent="0.3">
      <c r="A24" s="10">
        <v>37</v>
      </c>
      <c r="B24" s="10" t="s">
        <v>43</v>
      </c>
      <c r="C24" s="10" t="s">
        <v>44</v>
      </c>
      <c r="D24" s="14" t="s">
        <v>45</v>
      </c>
      <c r="E24" s="11">
        <v>2003</v>
      </c>
      <c r="F24" s="11" t="s">
        <v>15</v>
      </c>
      <c r="G24" s="11" t="str">
        <f>IF(F24="M",VLOOKUP(E24,[1]kategorie!A:B,2,0),IF(F24="Z",VLOOKUP(E24,[1]kategorie!D:E,2,0)))</f>
        <v>Z Mlzac</v>
      </c>
      <c r="H24" s="12">
        <f>VLOOKUP(G24,[1]kategorie!H:I,2,0)</f>
        <v>800</v>
      </c>
      <c r="I24" s="21">
        <v>2.2731481481481483E-3</v>
      </c>
      <c r="J24" s="13"/>
    </row>
    <row r="25" spans="1:10" s="1" customFormat="1" ht="16.5" x14ac:dyDescent="0.3">
      <c r="A25" s="10">
        <v>33</v>
      </c>
      <c r="B25" s="10" t="s">
        <v>46</v>
      </c>
      <c r="C25" s="10" t="s">
        <v>47</v>
      </c>
      <c r="D25" s="14" t="s">
        <v>10</v>
      </c>
      <c r="E25" s="11">
        <v>2006</v>
      </c>
      <c r="F25" s="11" t="s">
        <v>15</v>
      </c>
      <c r="G25" s="11" t="str">
        <f>IF(F25="M",VLOOKUP(E25,[1]kategorie!A:B,2,0),IF(F25="Z",VLOOKUP(E25,[1]kategorie!D:E,2,0)))</f>
        <v>Z Nejml II</v>
      </c>
      <c r="H25" s="12">
        <f>VLOOKUP(G25,[1]kategorie!H:I,2,0)</f>
        <v>800</v>
      </c>
      <c r="I25" s="21">
        <v>2.3113425925925927E-3</v>
      </c>
      <c r="J25" s="13"/>
    </row>
    <row r="26" spans="1:10" s="1" customFormat="1" ht="16.5" x14ac:dyDescent="0.3">
      <c r="A26" s="10">
        <v>17</v>
      </c>
      <c r="B26" s="10" t="s">
        <v>48</v>
      </c>
      <c r="C26" s="10" t="s">
        <v>49</v>
      </c>
      <c r="D26" s="14" t="s">
        <v>10</v>
      </c>
      <c r="E26" s="11">
        <v>2006</v>
      </c>
      <c r="F26" s="11" t="s">
        <v>15</v>
      </c>
      <c r="G26" s="11" t="str">
        <f>IF(F26="M",VLOOKUP(E26,[1]kategorie!A:B,2,0),IF(F26="Z",VLOOKUP(E26,[1]kategorie!D:E,2,0)))</f>
        <v>Z Nejml II</v>
      </c>
      <c r="H26" s="12">
        <f>VLOOKUP(G26,[1]kategorie!H:I,2,0)</f>
        <v>800</v>
      </c>
      <c r="I26" s="21">
        <v>2.3576388888888887E-3</v>
      </c>
      <c r="J26" s="13"/>
    </row>
    <row r="27" spans="1:10" s="1" customFormat="1" ht="16.5" x14ac:dyDescent="0.3">
      <c r="A27" s="10">
        <v>11</v>
      </c>
      <c r="B27" s="10" t="s">
        <v>8</v>
      </c>
      <c r="C27" s="10" t="s">
        <v>50</v>
      </c>
      <c r="D27" s="10" t="s">
        <v>10</v>
      </c>
      <c r="E27" s="11">
        <v>2007</v>
      </c>
      <c r="F27" s="11" t="s">
        <v>11</v>
      </c>
      <c r="G27" s="11" t="str">
        <f>IF(F27="M",VLOOKUP(E27,[1]kategorie!A:B,2,0),IF(F27="Z",VLOOKUP(E27,[1]kategorie!D:E,2,0)))</f>
        <v>M Nejml I</v>
      </c>
      <c r="H27" s="12">
        <f>VLOOKUP(G27,[1]kategorie!H:I,2,0)</f>
        <v>800</v>
      </c>
      <c r="I27" s="21">
        <v>2.3715277777777775E-3</v>
      </c>
      <c r="J27" s="13"/>
    </row>
    <row r="28" spans="1:10" s="1" customFormat="1" ht="16.5" x14ac:dyDescent="0.3">
      <c r="A28" s="10">
        <v>27</v>
      </c>
      <c r="B28" s="10" t="s">
        <v>38</v>
      </c>
      <c r="C28" s="10" t="s">
        <v>35</v>
      </c>
      <c r="D28" s="10" t="s">
        <v>10</v>
      </c>
      <c r="E28" s="11">
        <v>2008</v>
      </c>
      <c r="F28" s="11" t="s">
        <v>11</v>
      </c>
      <c r="G28" s="11" t="str">
        <f>IF(F28="M",VLOOKUP(E28,[1]kategorie!A:B,2,0),IF(F28="Z",VLOOKUP(E28,[1]kategorie!D:E,2,0)))</f>
        <v>M Nejml I</v>
      </c>
      <c r="H28" s="12">
        <f>VLOOKUP(G28,[1]kategorie!H:I,2,0)</f>
        <v>800</v>
      </c>
      <c r="I28" s="21">
        <v>2.4270833333333336E-3</v>
      </c>
      <c r="J28" s="13"/>
    </row>
    <row r="29" spans="1:10" s="1" customFormat="1" ht="16.5" x14ac:dyDescent="0.3">
      <c r="A29" s="10">
        <v>45</v>
      </c>
      <c r="B29" s="10" t="s">
        <v>66</v>
      </c>
      <c r="C29" s="10" t="s">
        <v>57</v>
      </c>
      <c r="D29" s="14" t="s">
        <v>61</v>
      </c>
      <c r="E29" s="11">
        <v>2007</v>
      </c>
      <c r="F29" s="11" t="s">
        <v>15</v>
      </c>
      <c r="G29" s="11" t="str">
        <f>IF(F29="M",VLOOKUP(E29,[1]kategorie!A:B,2,0),IF(F29="Z",VLOOKUP(E29,[1]kategorie!D:E,2,0)))</f>
        <v>Z Nejml I</v>
      </c>
      <c r="H29" s="12">
        <f>VLOOKUP(G29,[1]kategorie!H:I,2,0)</f>
        <v>800</v>
      </c>
      <c r="I29" s="21">
        <v>2.445601851851852E-3</v>
      </c>
      <c r="J29" s="13"/>
    </row>
    <row r="30" spans="1:10" s="1" customFormat="1" ht="16.5" x14ac:dyDescent="0.3">
      <c r="A30" s="10">
        <v>47</v>
      </c>
      <c r="B30" s="10" t="s">
        <v>51</v>
      </c>
      <c r="C30" s="10" t="s">
        <v>52</v>
      </c>
      <c r="D30" s="10" t="s">
        <v>53</v>
      </c>
      <c r="E30" s="11">
        <v>2004</v>
      </c>
      <c r="F30" s="11" t="s">
        <v>11</v>
      </c>
      <c r="G30" s="11" t="str">
        <f>IF(F30="M",VLOOKUP(E30,[1]kategorie!A:B,2,0),IF(F30="Z",VLOOKUP(E30,[1]kategorie!D:E,2,0)))</f>
        <v>M Mlzac</v>
      </c>
      <c r="H30" s="12">
        <f>VLOOKUP(G30,[1]kategorie!H:I,2,0)</f>
        <v>800</v>
      </c>
      <c r="I30" s="21">
        <v>2.480324074074074E-3</v>
      </c>
      <c r="J30" s="13"/>
    </row>
    <row r="31" spans="1:10" s="1" customFormat="1" ht="16.5" x14ac:dyDescent="0.3">
      <c r="A31" s="10">
        <v>29</v>
      </c>
      <c r="B31" s="10" t="s">
        <v>67</v>
      </c>
      <c r="C31" s="10" t="s">
        <v>37</v>
      </c>
      <c r="D31" s="14" t="s">
        <v>61</v>
      </c>
      <c r="E31" s="11">
        <v>2008</v>
      </c>
      <c r="F31" s="11" t="s">
        <v>15</v>
      </c>
      <c r="G31" s="11" t="str">
        <f>IF(F31="M",VLOOKUP(E31,[1]kategorie!A:B,2,0),IF(F31="Z",VLOOKUP(E31,[1]kategorie!D:E,2,0)))</f>
        <v>Z Nejml I</v>
      </c>
      <c r="H31" s="12">
        <f>VLOOKUP(G31,[1]kategorie!H:I,2,0)</f>
        <v>800</v>
      </c>
      <c r="I31" s="21">
        <v>2.515046296296296E-3</v>
      </c>
      <c r="J31" s="13"/>
    </row>
    <row r="32" spans="1:10" s="1" customFormat="1" ht="16.5" x14ac:dyDescent="0.3">
      <c r="A32" s="10">
        <v>8</v>
      </c>
      <c r="B32" s="10" t="s">
        <v>54</v>
      </c>
      <c r="C32" s="10" t="s">
        <v>55</v>
      </c>
      <c r="D32" s="14"/>
      <c r="E32" s="11">
        <v>2003</v>
      </c>
      <c r="F32" s="11" t="s">
        <v>15</v>
      </c>
      <c r="G32" s="11" t="str">
        <f>IF(F32="M",VLOOKUP(E32,[1]kategorie!A:B,2,0),IF(F32="Z",VLOOKUP(E32,[1]kategorie!D:E,2,0)))</f>
        <v>Z Mlzac</v>
      </c>
      <c r="H32" s="12">
        <f>VLOOKUP(G32,[1]kategorie!H:I,2,0)</f>
        <v>800</v>
      </c>
      <c r="I32" s="21">
        <v>2.5243055555555552E-3</v>
      </c>
      <c r="J32" s="13"/>
    </row>
    <row r="33" spans="1:10" s="1" customFormat="1" ht="16.5" x14ac:dyDescent="0.3">
      <c r="A33" s="10">
        <v>7</v>
      </c>
      <c r="B33" s="10" t="s">
        <v>68</v>
      </c>
      <c r="C33" s="10" t="s">
        <v>65</v>
      </c>
      <c r="D33" s="14" t="s">
        <v>61</v>
      </c>
      <c r="E33" s="11">
        <v>2007</v>
      </c>
      <c r="F33" s="11" t="s">
        <v>15</v>
      </c>
      <c r="G33" s="11" t="str">
        <f>IF(F33="M",VLOOKUP(E33,[1]kategorie!A:B,2,0),IF(F33="Z",VLOOKUP(E33,[1]kategorie!D:E,2,0)))</f>
        <v>Z Nejml I</v>
      </c>
      <c r="H33" s="12">
        <f>VLOOKUP(G33,[1]kategorie!H:I,2,0)</f>
        <v>800</v>
      </c>
      <c r="I33" s="21">
        <v>2.8495370370370371E-3</v>
      </c>
      <c r="J33" s="13"/>
    </row>
    <row r="34" spans="1:10" s="1" customFormat="1" ht="16.5" x14ac:dyDescent="0.3">
      <c r="A34" s="10">
        <v>10</v>
      </c>
      <c r="B34" s="10" t="s">
        <v>56</v>
      </c>
      <c r="C34" s="10" t="s">
        <v>57</v>
      </c>
      <c r="D34" s="14" t="s">
        <v>58</v>
      </c>
      <c r="E34" s="11">
        <v>2007</v>
      </c>
      <c r="F34" s="11" t="s">
        <v>15</v>
      </c>
      <c r="G34" s="11" t="str">
        <f>IF(F34="M",VLOOKUP(E34,[1]kategorie!A:B,2,0),IF(F34="Z",VLOOKUP(E34,[1]kategorie!D:E,2,0)))</f>
        <v>Z Nejml I</v>
      </c>
      <c r="H34" s="12">
        <f>VLOOKUP(G34,[1]kategorie!H:I,2,0)</f>
        <v>800</v>
      </c>
      <c r="I34" s="21">
        <v>3.3391203703703708E-3</v>
      </c>
      <c r="J34" s="13"/>
    </row>
    <row r="35" spans="1:10" s="1" customFormat="1" ht="16.5" x14ac:dyDescent="0.3">
      <c r="A35" s="10">
        <v>2</v>
      </c>
      <c r="B35" s="10" t="s">
        <v>69</v>
      </c>
      <c r="C35" s="10" t="s">
        <v>70</v>
      </c>
      <c r="D35" s="10" t="s">
        <v>14</v>
      </c>
      <c r="E35" s="11">
        <v>2002</v>
      </c>
      <c r="F35" s="11" t="s">
        <v>11</v>
      </c>
      <c r="G35" s="11" t="str">
        <f>IF(F35="M",VLOOKUP(E35,[1]kategorie!A:B,2,0),IF(F35="Z",VLOOKUP(E35,[1]kategorie!D:E,2,0)))</f>
        <v>M Stzac</v>
      </c>
      <c r="H35" s="12">
        <f>VLOOKUP(G35,[1]kategorie!H:I,2,0)</f>
        <v>1600</v>
      </c>
      <c r="I35" s="21">
        <v>3.6736111111111114E-3</v>
      </c>
      <c r="J35" s="13"/>
    </row>
    <row r="36" spans="1:10" s="1" customFormat="1" ht="16.5" x14ac:dyDescent="0.3">
      <c r="A36" s="10">
        <v>8</v>
      </c>
      <c r="B36" s="10" t="s">
        <v>71</v>
      </c>
      <c r="C36" s="10" t="s">
        <v>9</v>
      </c>
      <c r="D36" s="10" t="s">
        <v>10</v>
      </c>
      <c r="E36" s="11">
        <v>2001</v>
      </c>
      <c r="F36" s="11" t="s">
        <v>11</v>
      </c>
      <c r="G36" s="11" t="str">
        <f>IF(F36="M",VLOOKUP(E36,[1]kategorie!A:B,2,0),IF(F36="Z",VLOOKUP(E36,[1]kategorie!D:E,2,0)))</f>
        <v>M Stzac</v>
      </c>
      <c r="H36" s="12">
        <f>VLOOKUP(G36,[1]kategorie!H:I,2,0)</f>
        <v>1600</v>
      </c>
      <c r="I36" s="21">
        <v>3.6805555555555554E-3</v>
      </c>
      <c r="J36" s="13"/>
    </row>
    <row r="37" spans="1:10" s="1" customFormat="1" ht="16.5" x14ac:dyDescent="0.3">
      <c r="A37" s="10">
        <v>49</v>
      </c>
      <c r="B37" s="10" t="s">
        <v>72</v>
      </c>
      <c r="C37" s="10" t="s">
        <v>73</v>
      </c>
      <c r="D37" s="14" t="s">
        <v>74</v>
      </c>
      <c r="E37" s="11">
        <v>2001</v>
      </c>
      <c r="F37" s="11" t="s">
        <v>11</v>
      </c>
      <c r="G37" s="11" t="str">
        <f>IF(F37="M",VLOOKUP(E37,[1]kategorie!A:B,2,0),IF(F37="Z",VLOOKUP(E37,[1]kategorie!D:E,2,0)))</f>
        <v>M Stzac</v>
      </c>
      <c r="H37" s="12">
        <f>VLOOKUP(G37,[1]kategorie!H:I,2,0)</f>
        <v>1600</v>
      </c>
      <c r="I37" s="21">
        <v>3.8692129629629628E-3</v>
      </c>
      <c r="J37" s="13"/>
    </row>
    <row r="38" spans="1:10" s="1" customFormat="1" ht="16.5" x14ac:dyDescent="0.3">
      <c r="A38" s="10">
        <v>10</v>
      </c>
      <c r="B38" s="10" t="s">
        <v>75</v>
      </c>
      <c r="C38" s="10" t="s">
        <v>76</v>
      </c>
      <c r="D38" s="10" t="s">
        <v>25</v>
      </c>
      <c r="E38" s="11">
        <v>2002</v>
      </c>
      <c r="F38" s="11" t="s">
        <v>11</v>
      </c>
      <c r="G38" s="11" t="str">
        <f>IF(F38="M",VLOOKUP(E38,[1]kategorie!A:B,2,0),IF(F38="Z",VLOOKUP(E38,[1]kategorie!D:E,2,0)))</f>
        <v>M Stzac</v>
      </c>
      <c r="H38" s="12">
        <f>VLOOKUP(G38,[1]kategorie!H:I,2,0)</f>
        <v>1600</v>
      </c>
      <c r="I38" s="21">
        <v>4.1446759259259258E-3</v>
      </c>
      <c r="J38" s="13"/>
    </row>
    <row r="39" spans="1:10" s="1" customFormat="1" ht="16.5" x14ac:dyDescent="0.3">
      <c r="A39" s="10">
        <v>4</v>
      </c>
      <c r="B39" s="10" t="s">
        <v>77</v>
      </c>
      <c r="C39" s="10" t="s">
        <v>78</v>
      </c>
      <c r="D39" s="14" t="s">
        <v>25</v>
      </c>
      <c r="E39" s="11">
        <v>2002</v>
      </c>
      <c r="F39" s="11" t="s">
        <v>15</v>
      </c>
      <c r="G39" s="11" t="str">
        <f>IF(F39="M",VLOOKUP(E39,[1]kategorie!A:B,2,0),IF(F39="Z",VLOOKUP(E39,[1]kategorie!D:E,2,0)))</f>
        <v>Z Stzac</v>
      </c>
      <c r="H39" s="12">
        <f>VLOOKUP(G39,[1]kategorie!H:I,2,0)</f>
        <v>1600</v>
      </c>
      <c r="I39" s="21">
        <v>4.3275462962962963E-3</v>
      </c>
      <c r="J39" s="13"/>
    </row>
    <row r="40" spans="1:10" s="1" customFormat="1" ht="16.5" x14ac:dyDescent="0.3">
      <c r="A40" s="10">
        <v>6</v>
      </c>
      <c r="B40" s="10" t="s">
        <v>79</v>
      </c>
      <c r="C40" s="10" t="s">
        <v>37</v>
      </c>
      <c r="D40" s="14" t="s">
        <v>25</v>
      </c>
      <c r="E40" s="11">
        <v>2002</v>
      </c>
      <c r="F40" s="11" t="s">
        <v>15</v>
      </c>
      <c r="G40" s="11" t="str">
        <f>IF(F40="M",VLOOKUP(E40,[1]kategorie!A:B,2,0),IF(F40="Z",VLOOKUP(E40,[1]kategorie!D:E,2,0)))</f>
        <v>Z Stzac</v>
      </c>
      <c r="H40" s="12">
        <f>VLOOKUP(G40,[1]kategorie!H:I,2,0)</f>
        <v>1600</v>
      </c>
      <c r="I40" s="21">
        <v>4.3344907407407403E-3</v>
      </c>
      <c r="J40" s="13"/>
    </row>
    <row r="41" spans="1:10" s="1" customFormat="1" ht="16.5" x14ac:dyDescent="0.3">
      <c r="A41" s="10">
        <v>14</v>
      </c>
      <c r="B41" s="10" t="s">
        <v>80</v>
      </c>
      <c r="C41" s="10" t="s">
        <v>81</v>
      </c>
      <c r="D41" s="14" t="s">
        <v>25</v>
      </c>
      <c r="E41" s="11">
        <v>2001</v>
      </c>
      <c r="F41" s="11" t="s">
        <v>15</v>
      </c>
      <c r="G41" s="11" t="str">
        <f>IF(F41="M",VLOOKUP(E41,[1]kategorie!A:B,2,0),IF(F41="Z",VLOOKUP(E41,[1]kategorie!D:E,2,0)))</f>
        <v>Z Stzac</v>
      </c>
      <c r="H41" s="12">
        <f>VLOOKUP(G41,[1]kategorie!H:I,2,0)</f>
        <v>1600</v>
      </c>
      <c r="I41" s="21">
        <v>5.0613425925925921E-3</v>
      </c>
      <c r="J41" s="13"/>
    </row>
    <row r="42" spans="1:10" s="1" customFormat="1" ht="16.5" x14ac:dyDescent="0.3">
      <c r="A42" s="10">
        <v>12</v>
      </c>
      <c r="B42" s="10" t="s">
        <v>82</v>
      </c>
      <c r="C42" s="10" t="s">
        <v>83</v>
      </c>
      <c r="D42" s="14" t="s">
        <v>53</v>
      </c>
      <c r="E42" s="11">
        <v>2002</v>
      </c>
      <c r="F42" s="11" t="s">
        <v>15</v>
      </c>
      <c r="G42" s="11" t="str">
        <f>IF(F42="M",VLOOKUP(E42,[1]kategorie!A:B,2,0),IF(F42="Z",VLOOKUP(E42,[1]kategorie!D:E,2,0)))</f>
        <v>Z Stzac</v>
      </c>
      <c r="H42" s="12">
        <f>VLOOKUP(G42,[1]kategorie!H:I,2,0)</f>
        <v>1600</v>
      </c>
      <c r="I42" s="21">
        <v>5.3993055555555556E-3</v>
      </c>
      <c r="J42" s="13"/>
    </row>
    <row r="43" spans="1:10" s="1" customFormat="1" ht="16.5" x14ac:dyDescent="0.3">
      <c r="A43" s="10">
        <v>1</v>
      </c>
      <c r="B43" s="10" t="s">
        <v>84</v>
      </c>
      <c r="C43" s="10" t="s">
        <v>39</v>
      </c>
      <c r="D43" s="14" t="s">
        <v>14</v>
      </c>
      <c r="E43" s="11">
        <v>1999</v>
      </c>
      <c r="F43" s="11" t="s">
        <v>15</v>
      </c>
      <c r="G43" s="11" t="str">
        <f>IF(F43="M",VLOOKUP(E43,[1]kategorie!A:B,2,0),IF(F43="Z",VLOOKUP(E43,[1]kategorie!D:E,2,0)))</f>
        <v>Dorostenky</v>
      </c>
      <c r="H43" s="12">
        <f>VLOOKUP(G43,[1]kategorie!H:I,2,0)</f>
        <v>5000</v>
      </c>
      <c r="I43" s="20">
        <v>1.3682870370370371E-2</v>
      </c>
      <c r="J43" s="13"/>
    </row>
    <row r="44" spans="1:10" s="1" customFormat="1" ht="16.5" x14ac:dyDescent="0.3">
      <c r="A44" s="10">
        <v>3</v>
      </c>
      <c r="B44" s="10" t="s">
        <v>85</v>
      </c>
      <c r="C44" s="10" t="s">
        <v>86</v>
      </c>
      <c r="D44" s="10" t="s">
        <v>87</v>
      </c>
      <c r="E44" s="11">
        <v>2000</v>
      </c>
      <c r="F44" s="11" t="s">
        <v>11</v>
      </c>
      <c r="G44" s="11" t="str">
        <f>IF(F44="M",VLOOKUP(E44,[1]kategorie!A:B,2,0),IF(F44="Z",VLOOKUP(E44,[1]kategorie!D:E,2,0)))</f>
        <v>Dorostenci</v>
      </c>
      <c r="H44" s="12">
        <f>VLOOKUP(G44,[1]kategorie!H:I,2,0)</f>
        <v>5000</v>
      </c>
      <c r="I44" s="20">
        <v>1.6575231481481479E-2</v>
      </c>
      <c r="J44" s="13"/>
    </row>
    <row r="45" spans="1:10" s="1" customFormat="1" ht="16.5" x14ac:dyDescent="0.3">
      <c r="A45" s="10">
        <v>2</v>
      </c>
      <c r="B45" s="10" t="s">
        <v>88</v>
      </c>
      <c r="C45" s="10" t="s">
        <v>89</v>
      </c>
      <c r="D45" s="10" t="s">
        <v>25</v>
      </c>
      <c r="E45" s="11">
        <v>1946</v>
      </c>
      <c r="F45" s="11" t="s">
        <v>11</v>
      </c>
      <c r="G45" s="11" t="str">
        <f>IF(F45="M",VLOOKUP(E45,[1]kategorie!A:B,2,0),IF(F45="Z",VLOOKUP(E45,[1]kategorie!D:E,2,0)))</f>
        <v>ME</v>
      </c>
      <c r="H45" s="12">
        <f>VLOOKUP(G45,[1]kategorie!H:I,2,0)</f>
        <v>5000</v>
      </c>
      <c r="I45" s="20">
        <v>2.0591435185185185E-2</v>
      </c>
      <c r="J45" s="13"/>
    </row>
    <row r="46" spans="1:10" s="1" customFormat="1" ht="16.5" x14ac:dyDescent="0.3">
      <c r="A46" s="10">
        <v>39</v>
      </c>
      <c r="B46" s="10" t="s">
        <v>108</v>
      </c>
      <c r="C46" s="10" t="s">
        <v>109</v>
      </c>
      <c r="D46" s="10" t="s">
        <v>110</v>
      </c>
      <c r="E46" s="11">
        <v>1978</v>
      </c>
      <c r="F46" s="11" t="s">
        <v>11</v>
      </c>
      <c r="G46" s="11" t="str">
        <f>IF(F46="M",VLOOKUP(E46,[1]kategorie!A:B,2,0),IF(F46="Z",VLOOKUP(E46,[1]kategorie!D:E,2,0)))</f>
        <v>MA</v>
      </c>
      <c r="H46" s="12">
        <f>VLOOKUP(G46,[1]kategorie!H:I,2,0)</f>
        <v>10000</v>
      </c>
      <c r="I46" s="20">
        <v>2.2055555555555554E-2</v>
      </c>
      <c r="J46" s="13" t="s">
        <v>268</v>
      </c>
    </row>
    <row r="47" spans="1:10" s="1" customFormat="1" ht="16.5" x14ac:dyDescent="0.3">
      <c r="A47" s="10">
        <v>42</v>
      </c>
      <c r="B47" s="10" t="s">
        <v>93</v>
      </c>
      <c r="C47" s="10" t="s">
        <v>76</v>
      </c>
      <c r="D47" s="14" t="s">
        <v>94</v>
      </c>
      <c r="E47" s="11">
        <v>1993</v>
      </c>
      <c r="F47" s="11" t="s">
        <v>11</v>
      </c>
      <c r="G47" s="11" t="str">
        <f>IF(F47="M",VLOOKUP(E47,[1]kategorie!A:B,2,0),IF(F47="Z",VLOOKUP(E47,[1]kategorie!D:E,2,0)))</f>
        <v>MA</v>
      </c>
      <c r="H47" s="12">
        <f>VLOOKUP(G47,[1]kategorie!H:I,2,0)</f>
        <v>10000</v>
      </c>
      <c r="I47" s="20">
        <v>2.2434027777777778E-2</v>
      </c>
      <c r="J47" s="13" t="s">
        <v>269</v>
      </c>
    </row>
    <row r="48" spans="1:10" s="1" customFormat="1" ht="16.5" x14ac:dyDescent="0.3">
      <c r="A48" s="10">
        <v>41</v>
      </c>
      <c r="B48" s="10" t="s">
        <v>271</v>
      </c>
      <c r="C48" s="10" t="s">
        <v>112</v>
      </c>
      <c r="D48" s="10" t="s">
        <v>113</v>
      </c>
      <c r="E48" s="11">
        <v>1988</v>
      </c>
      <c r="F48" s="11" t="s">
        <v>11</v>
      </c>
      <c r="G48" s="11" t="str">
        <f>IF(F48="M",VLOOKUP(E48,[1]kategorie!A:B,2,0),IF(F48="Z",VLOOKUP(E48,[1]kategorie!D:E,2,0)))</f>
        <v>MA</v>
      </c>
      <c r="H48" s="12">
        <f>VLOOKUP(G48,[1]kategorie!H:I,2,0)</f>
        <v>10000</v>
      </c>
      <c r="I48" s="20">
        <v>2.2679398148148146E-2</v>
      </c>
      <c r="J48" s="13" t="s">
        <v>270</v>
      </c>
    </row>
    <row r="49" spans="1:10" s="1" customFormat="1" ht="16.5" x14ac:dyDescent="0.3">
      <c r="A49" s="10">
        <v>79</v>
      </c>
      <c r="B49" s="10" t="s">
        <v>114</v>
      </c>
      <c r="C49" s="10" t="s">
        <v>115</v>
      </c>
      <c r="D49" s="10" t="s">
        <v>116</v>
      </c>
      <c r="E49" s="11">
        <v>1988</v>
      </c>
      <c r="F49" s="11" t="s">
        <v>11</v>
      </c>
      <c r="G49" s="11" t="str">
        <f>IF(F49="M",VLOOKUP(E49,[1]kategorie!A:B,2,0),IF(F49="Z",VLOOKUP(E49,[1]kategorie!D:E,2,0)))</f>
        <v>MA</v>
      </c>
      <c r="H49" s="12">
        <f>VLOOKUP(G49,[1]kategorie!H:I,2,0)</f>
        <v>10000</v>
      </c>
      <c r="I49" s="20">
        <v>2.3002314814814819E-2</v>
      </c>
      <c r="J49" s="13"/>
    </row>
    <row r="50" spans="1:10" s="1" customFormat="1" ht="16.5" x14ac:dyDescent="0.3">
      <c r="A50" s="10">
        <v>40</v>
      </c>
      <c r="B50" s="10" t="s">
        <v>97</v>
      </c>
      <c r="C50" s="10" t="s">
        <v>98</v>
      </c>
      <c r="D50" s="10" t="s">
        <v>99</v>
      </c>
      <c r="E50" s="11">
        <v>1976</v>
      </c>
      <c r="F50" s="11" t="s">
        <v>11</v>
      </c>
      <c r="G50" s="11" t="str">
        <f>IF(F50="M",VLOOKUP(E50,[1]kategorie!A:B,2,0),IF(F50="Z",VLOOKUP(E50,[1]kategorie!D:E,2,0)))</f>
        <v>MB</v>
      </c>
      <c r="H50" s="12">
        <f>VLOOKUP(G50,[1]kategorie!H:I,2,0)</f>
        <v>10000</v>
      </c>
      <c r="I50" s="20">
        <v>2.3047453703703702E-2</v>
      </c>
      <c r="J50" s="13"/>
    </row>
    <row r="51" spans="1:10" s="1" customFormat="1" ht="16.5" x14ac:dyDescent="0.3">
      <c r="A51" s="10">
        <v>30</v>
      </c>
      <c r="B51" s="10" t="s">
        <v>100</v>
      </c>
      <c r="C51" s="10" t="s">
        <v>17</v>
      </c>
      <c r="D51" s="10" t="s">
        <v>99</v>
      </c>
      <c r="E51" s="11">
        <v>1975</v>
      </c>
      <c r="F51" s="11" t="s">
        <v>11</v>
      </c>
      <c r="G51" s="11" t="str">
        <f>IF(F51="M",VLOOKUP(E51,[1]kategorie!A:B,2,0),IF(F51="Z",VLOOKUP(E51,[1]kategorie!D:E,2,0)))</f>
        <v>MB</v>
      </c>
      <c r="H51" s="12">
        <f>VLOOKUP(G51,[1]kategorie!H:I,2,0)</f>
        <v>10000</v>
      </c>
      <c r="I51" s="20">
        <v>2.3914351851851853E-2</v>
      </c>
      <c r="J51" s="13"/>
    </row>
    <row r="52" spans="1:10" s="1" customFormat="1" ht="16.5" x14ac:dyDescent="0.3">
      <c r="A52" s="10">
        <v>58</v>
      </c>
      <c r="B52" s="10" t="s">
        <v>120</v>
      </c>
      <c r="C52" s="10" t="s">
        <v>121</v>
      </c>
      <c r="D52" s="14" t="s">
        <v>74</v>
      </c>
      <c r="E52" s="11">
        <v>1997</v>
      </c>
      <c r="F52" s="11" t="s">
        <v>11</v>
      </c>
      <c r="G52" s="11" t="str">
        <f>IF(F52="M",VLOOKUP(E52,[1]kategorie!A:B,2,0),IF(F52="Z",VLOOKUP(E52,[1]kategorie!D:E,2,0)))</f>
        <v>M JUN</v>
      </c>
      <c r="H52" s="12">
        <f>VLOOKUP(G52,[1]kategorie!H:I,2,0)</f>
        <v>10000</v>
      </c>
      <c r="I52" s="20">
        <v>2.4140046296296302E-2</v>
      </c>
      <c r="J52" s="13"/>
    </row>
    <row r="53" spans="1:10" s="1" customFormat="1" ht="16.5" x14ac:dyDescent="0.3">
      <c r="A53" s="10">
        <v>75</v>
      </c>
      <c r="B53" s="10" t="s">
        <v>122</v>
      </c>
      <c r="C53" s="10" t="s">
        <v>21</v>
      </c>
      <c r="D53" s="10" t="s">
        <v>30</v>
      </c>
      <c r="E53" s="11">
        <v>1990</v>
      </c>
      <c r="F53" s="11" t="s">
        <v>11</v>
      </c>
      <c r="G53" s="11" t="str">
        <f>IF(F53="M",VLOOKUP(E53,[1]kategorie!A:B,2,0),IF(F53="Z",VLOOKUP(E53,[1]kategorie!D:E,2,0)))</f>
        <v>MA</v>
      </c>
      <c r="H53" s="12">
        <f>VLOOKUP(G53,[1]kategorie!H:I,2,0)</f>
        <v>10000</v>
      </c>
      <c r="I53" s="20">
        <v>2.423263888888889E-2</v>
      </c>
      <c r="J53" s="13"/>
    </row>
    <row r="54" spans="1:10" s="1" customFormat="1" ht="16.5" x14ac:dyDescent="0.3">
      <c r="A54" s="10">
        <v>95</v>
      </c>
      <c r="B54" s="10" t="s">
        <v>123</v>
      </c>
      <c r="C54" s="10" t="s">
        <v>124</v>
      </c>
      <c r="D54" s="10" t="s">
        <v>25</v>
      </c>
      <c r="E54" s="11">
        <v>1987</v>
      </c>
      <c r="F54" s="11" t="s">
        <v>11</v>
      </c>
      <c r="G54" s="11" t="str">
        <f>IF(F54="M",VLOOKUP(E54,[1]kategorie!A:B,2,0),IF(F54="Z",VLOOKUP(E54,[1]kategorie!D:E,2,0)))</f>
        <v>MA</v>
      </c>
      <c r="H54" s="12">
        <f>VLOOKUP(G54,[1]kategorie!H:I,2,0)</f>
        <v>10000</v>
      </c>
      <c r="I54" s="20">
        <v>2.430324074074074E-2</v>
      </c>
      <c r="J54" s="13"/>
    </row>
    <row r="55" spans="1:10" s="1" customFormat="1" ht="16.5" x14ac:dyDescent="0.3">
      <c r="A55" s="10">
        <v>33</v>
      </c>
      <c r="B55" s="10" t="s">
        <v>125</v>
      </c>
      <c r="C55" s="10" t="s">
        <v>35</v>
      </c>
      <c r="D55" s="10" t="s">
        <v>126</v>
      </c>
      <c r="E55" s="11">
        <v>1976</v>
      </c>
      <c r="F55" s="11" t="s">
        <v>11</v>
      </c>
      <c r="G55" s="11" t="str">
        <f>IF(F55="M",VLOOKUP(E55,[1]kategorie!A:B,2,0),IF(F55="Z",VLOOKUP(E55,[1]kategorie!D:E,2,0)))</f>
        <v>MB</v>
      </c>
      <c r="H55" s="12">
        <f>VLOOKUP(G55,[1]kategorie!H:I,2,0)</f>
        <v>10000</v>
      </c>
      <c r="I55" s="20">
        <v>2.4738425925925928E-2</v>
      </c>
      <c r="J55" s="13"/>
    </row>
    <row r="56" spans="1:10" s="1" customFormat="1" ht="16.5" x14ac:dyDescent="0.3">
      <c r="A56" s="10">
        <v>83</v>
      </c>
      <c r="B56" s="10" t="s">
        <v>127</v>
      </c>
      <c r="C56" s="10" t="s">
        <v>128</v>
      </c>
      <c r="D56" s="10" t="s">
        <v>129</v>
      </c>
      <c r="E56" s="11">
        <v>1996</v>
      </c>
      <c r="F56" s="11" t="s">
        <v>11</v>
      </c>
      <c r="G56" s="11" t="str">
        <f>IF(F56="M",VLOOKUP(E56,[1]kategorie!A:B,2,0),IF(F56="Z",VLOOKUP(E56,[1]kategorie!D:E,2,0)))</f>
        <v>MA</v>
      </c>
      <c r="H56" s="12">
        <f>VLOOKUP(G56,[1]kategorie!H:I,2,0)</f>
        <v>10000</v>
      </c>
      <c r="I56" s="20">
        <v>2.491666666666667E-2</v>
      </c>
      <c r="J56" s="13"/>
    </row>
    <row r="57" spans="1:10" s="1" customFormat="1" ht="16.5" x14ac:dyDescent="0.3">
      <c r="A57" s="10">
        <v>12</v>
      </c>
      <c r="B57" s="10" t="s">
        <v>130</v>
      </c>
      <c r="C57" s="10" t="s">
        <v>131</v>
      </c>
      <c r="D57" s="10" t="s">
        <v>113</v>
      </c>
      <c r="E57" s="11">
        <v>1981</v>
      </c>
      <c r="F57" s="11" t="s">
        <v>11</v>
      </c>
      <c r="G57" s="11" t="str">
        <f>IF(F57="M",VLOOKUP(E57,[1]kategorie!A:B,2,0),IF(F57="Z",VLOOKUP(E57,[1]kategorie!D:E,2,0)))</f>
        <v>MA</v>
      </c>
      <c r="H57" s="12">
        <f>VLOOKUP(G57,[1]kategorie!H:I,2,0)</f>
        <v>10000</v>
      </c>
      <c r="I57" s="20">
        <v>2.5006944444444443E-2</v>
      </c>
      <c r="J57" s="13"/>
    </row>
    <row r="58" spans="1:10" s="1" customFormat="1" ht="16.5" x14ac:dyDescent="0.3">
      <c r="A58" s="10">
        <v>60</v>
      </c>
      <c r="B58" s="10" t="s">
        <v>132</v>
      </c>
      <c r="C58" s="10" t="s">
        <v>96</v>
      </c>
      <c r="D58" s="14" t="s">
        <v>74</v>
      </c>
      <c r="E58" s="11">
        <v>1979</v>
      </c>
      <c r="F58" s="11" t="s">
        <v>11</v>
      </c>
      <c r="G58" s="11" t="str">
        <f>IF(F58="M",VLOOKUP(E58,[1]kategorie!A:B,2,0),IF(F58="Z",VLOOKUP(E58,[1]kategorie!D:E,2,0)))</f>
        <v>MA</v>
      </c>
      <c r="H58" s="12">
        <f>VLOOKUP(G58,[1]kategorie!H:I,2,0)</f>
        <v>10000</v>
      </c>
      <c r="I58" s="20">
        <v>2.5100694444444446E-2</v>
      </c>
      <c r="J58" s="13"/>
    </row>
    <row r="59" spans="1:10" s="1" customFormat="1" ht="16.5" x14ac:dyDescent="0.3">
      <c r="A59" s="10">
        <v>5</v>
      </c>
      <c r="B59" s="10" t="s">
        <v>133</v>
      </c>
      <c r="C59" s="10" t="s">
        <v>134</v>
      </c>
      <c r="D59" s="10" t="s">
        <v>135</v>
      </c>
      <c r="E59" s="11">
        <v>1998</v>
      </c>
      <c r="F59" s="11" t="s">
        <v>11</v>
      </c>
      <c r="G59" s="11" t="str">
        <f>IF(F59="M",VLOOKUP(E59,[1]kategorie!A:B,2,0),IF(F59="Z",VLOOKUP(E59,[1]kategorie!D:E,2,0)))</f>
        <v>M JUN</v>
      </c>
      <c r="H59" s="12">
        <f>VLOOKUP(G59,[1]kategorie!H:I,2,0)</f>
        <v>10000</v>
      </c>
      <c r="I59" s="20">
        <v>2.5215277777777781E-2</v>
      </c>
      <c r="J59" s="13"/>
    </row>
    <row r="60" spans="1:10" s="1" customFormat="1" ht="16.5" x14ac:dyDescent="0.3">
      <c r="A60" s="10">
        <v>1</v>
      </c>
      <c r="B60" s="10" t="s">
        <v>136</v>
      </c>
      <c r="C60" s="10" t="s">
        <v>76</v>
      </c>
      <c r="D60" s="10" t="s">
        <v>14</v>
      </c>
      <c r="E60" s="11">
        <v>1997</v>
      </c>
      <c r="F60" s="11" t="s">
        <v>11</v>
      </c>
      <c r="G60" s="11" t="str">
        <f>IF(F60="M",VLOOKUP(E60,[1]kategorie!A:B,2,0),IF(F60="Z",VLOOKUP(E60,[1]kategorie!D:E,2,0)))</f>
        <v>M JUN</v>
      </c>
      <c r="H60" s="12">
        <f>VLOOKUP(G60,[1]kategorie!H:I,2,0)</f>
        <v>10000</v>
      </c>
      <c r="I60" s="20">
        <v>2.5290509259259259E-2</v>
      </c>
      <c r="J60" s="13"/>
    </row>
    <row r="61" spans="1:10" s="1" customFormat="1" ht="16.5" x14ac:dyDescent="0.3">
      <c r="A61" s="10">
        <v>68</v>
      </c>
      <c r="B61" s="10" t="s">
        <v>272</v>
      </c>
      <c r="C61" s="10" t="s">
        <v>119</v>
      </c>
      <c r="D61" s="10" t="s">
        <v>99</v>
      </c>
      <c r="E61" s="11">
        <v>1980</v>
      </c>
      <c r="F61" s="11" t="s">
        <v>15</v>
      </c>
      <c r="G61" s="11" t="str">
        <f>IF(F61="M",VLOOKUP(E61,[1]kategorie!A:B,2,0),IF(F61="Z",VLOOKUP(E61,[1]kategorie!D:E,2,0)))</f>
        <v>ZB</v>
      </c>
      <c r="H61" s="12">
        <f>VLOOKUP(G61,[1]kategorie!H:I,2,0)</f>
        <v>10000</v>
      </c>
      <c r="I61" s="20">
        <v>2.5621527777777778E-2</v>
      </c>
      <c r="J61" s="13" t="s">
        <v>273</v>
      </c>
    </row>
    <row r="62" spans="1:10" s="1" customFormat="1" ht="16.5" x14ac:dyDescent="0.3">
      <c r="A62" s="10">
        <v>45</v>
      </c>
      <c r="B62" s="10" t="s">
        <v>140</v>
      </c>
      <c r="C62" s="10" t="s">
        <v>21</v>
      </c>
      <c r="D62" s="14" t="s">
        <v>141</v>
      </c>
      <c r="E62" s="11">
        <v>1984</v>
      </c>
      <c r="F62" s="11" t="s">
        <v>11</v>
      </c>
      <c r="G62" s="11" t="str">
        <f>IF(F62="M",VLOOKUP(E62,[1]kategorie!A:B,2,0),IF(F62="Z",VLOOKUP(E62,[1]kategorie!D:E,2,0)))</f>
        <v>MA</v>
      </c>
      <c r="H62" s="12">
        <f>VLOOKUP(G62,[1]kategorie!H:I,2,0)</f>
        <v>10000</v>
      </c>
      <c r="I62" s="20">
        <v>2.5826388888888888E-2</v>
      </c>
      <c r="J62" s="13"/>
    </row>
    <row r="63" spans="1:10" s="1" customFormat="1" ht="16.5" x14ac:dyDescent="0.3">
      <c r="A63" s="10">
        <v>66</v>
      </c>
      <c r="B63" s="10" t="s">
        <v>142</v>
      </c>
      <c r="C63" s="10" t="s">
        <v>91</v>
      </c>
      <c r="D63" s="10" t="s">
        <v>32</v>
      </c>
      <c r="E63" s="11">
        <v>1979</v>
      </c>
      <c r="F63" s="11" t="s">
        <v>11</v>
      </c>
      <c r="G63" s="11" t="str">
        <f>IF(F63="M",VLOOKUP(E63,[1]kategorie!A:B,2,0),IF(F63="Z",VLOOKUP(E63,[1]kategorie!D:E,2,0)))</f>
        <v>MA</v>
      </c>
      <c r="H63" s="12">
        <f>VLOOKUP(G63,[1]kategorie!H:I,2,0)</f>
        <v>10000</v>
      </c>
      <c r="I63" s="20">
        <v>2.5934027777777775E-2</v>
      </c>
      <c r="J63" s="13"/>
    </row>
    <row r="64" spans="1:10" s="1" customFormat="1" ht="16.5" x14ac:dyDescent="0.3">
      <c r="A64" s="10">
        <v>81</v>
      </c>
      <c r="B64" s="10" t="s">
        <v>143</v>
      </c>
      <c r="C64" s="10" t="s">
        <v>81</v>
      </c>
      <c r="D64" s="10" t="s">
        <v>116</v>
      </c>
      <c r="E64" s="11">
        <v>1990</v>
      </c>
      <c r="F64" s="11" t="s">
        <v>15</v>
      </c>
      <c r="G64" s="11" t="str">
        <f>IF(F64="M",VLOOKUP(E64,[1]kategorie!A:B,2,0),IF(F64="Z",VLOOKUP(E64,[1]kategorie!D:E,2,0)))</f>
        <v>ZA</v>
      </c>
      <c r="H64" s="12">
        <f>VLOOKUP(G64,[1]kategorie!H:I,2,0)</f>
        <v>10000</v>
      </c>
      <c r="I64" s="20">
        <v>2.642361111111111E-2</v>
      </c>
      <c r="J64" s="13"/>
    </row>
    <row r="65" spans="1:10" s="1" customFormat="1" ht="16.5" x14ac:dyDescent="0.3">
      <c r="A65" s="10">
        <v>44</v>
      </c>
      <c r="B65" s="10" t="s">
        <v>101</v>
      </c>
      <c r="C65" s="10" t="s">
        <v>102</v>
      </c>
      <c r="D65" s="10" t="s">
        <v>99</v>
      </c>
      <c r="E65" s="11">
        <v>1960</v>
      </c>
      <c r="F65" s="11" t="s">
        <v>11</v>
      </c>
      <c r="G65" s="11" t="str">
        <f>IF(F65="M",VLOOKUP(E65,[1]kategorie!A:B,2,0),IF(F65="Z",VLOOKUP(E65,[1]kategorie!D:E,2,0)))</f>
        <v>MC</v>
      </c>
      <c r="H65" s="12">
        <f>VLOOKUP(G65,[1]kategorie!H:I,2,0)</f>
        <v>10000</v>
      </c>
      <c r="I65" s="20">
        <v>2.6517361111111113E-2</v>
      </c>
      <c r="J65" s="13"/>
    </row>
    <row r="66" spans="1:10" s="1" customFormat="1" ht="16.5" x14ac:dyDescent="0.3">
      <c r="A66" s="10">
        <v>16</v>
      </c>
      <c r="B66" s="10" t="s">
        <v>103</v>
      </c>
      <c r="C66" s="10" t="s">
        <v>104</v>
      </c>
      <c r="D66" s="10" t="s">
        <v>99</v>
      </c>
      <c r="E66" s="11">
        <v>1987</v>
      </c>
      <c r="F66" s="11" t="s">
        <v>11</v>
      </c>
      <c r="G66" s="11" t="str">
        <f>IF(F66="M",VLOOKUP(E66,[1]kategorie!A:B,2,0),IF(F66="Z",VLOOKUP(E66,[1]kategorie!D:E,2,0)))</f>
        <v>MA</v>
      </c>
      <c r="H66" s="12">
        <f>VLOOKUP(G66,[1]kategorie!H:I,2,0)</f>
        <v>10000</v>
      </c>
      <c r="I66" s="20">
        <v>2.7016203703703705E-2</v>
      </c>
      <c r="J66" s="13"/>
    </row>
    <row r="67" spans="1:10" s="1" customFormat="1" ht="16.5" x14ac:dyDescent="0.3">
      <c r="A67" s="10">
        <v>77</v>
      </c>
      <c r="B67" s="10" t="s">
        <v>147</v>
      </c>
      <c r="C67" s="10" t="s">
        <v>9</v>
      </c>
      <c r="D67" s="10" t="s">
        <v>148</v>
      </c>
      <c r="E67" s="11">
        <v>1993</v>
      </c>
      <c r="F67" s="11" t="s">
        <v>11</v>
      </c>
      <c r="G67" s="11" t="str">
        <f>IF(F67="M",VLOOKUP(E67,[1]kategorie!A:B,2,0),IF(F67="Z",VLOOKUP(E67,[1]kategorie!D:E,2,0)))</f>
        <v>MA</v>
      </c>
      <c r="H67" s="12">
        <f>VLOOKUP(G67,[1]kategorie!H:I,2,0)</f>
        <v>10000</v>
      </c>
      <c r="I67" s="20">
        <v>2.701736111111111E-2</v>
      </c>
      <c r="J67" s="13"/>
    </row>
    <row r="68" spans="1:10" s="1" customFormat="1" ht="16.5" x14ac:dyDescent="0.3">
      <c r="A68" s="10">
        <v>29</v>
      </c>
      <c r="B68" s="10" t="s">
        <v>95</v>
      </c>
      <c r="C68" s="10" t="s">
        <v>96</v>
      </c>
      <c r="D68" s="14" t="s">
        <v>94</v>
      </c>
      <c r="E68" s="11">
        <v>1965</v>
      </c>
      <c r="F68" s="11" t="s">
        <v>11</v>
      </c>
      <c r="G68" s="11" t="str">
        <f>IF(F68="M",VLOOKUP(E68,[1]kategorie!A:B,2,0),IF(F68="Z",VLOOKUP(E68,[1]kategorie!D:E,2,0)))</f>
        <v>MC</v>
      </c>
      <c r="H68" s="12">
        <f>VLOOKUP(G68,[1]kategorie!H:I,2,0)</f>
        <v>10000</v>
      </c>
      <c r="I68" s="20">
        <v>2.7171296296296294E-2</v>
      </c>
      <c r="J68" s="13"/>
    </row>
    <row r="69" spans="1:10" s="1" customFormat="1" ht="16.5" x14ac:dyDescent="0.3">
      <c r="A69" s="10">
        <v>13</v>
      </c>
      <c r="B69" s="10" t="s">
        <v>150</v>
      </c>
      <c r="C69" s="10" t="s">
        <v>17</v>
      </c>
      <c r="D69" s="10" t="s">
        <v>113</v>
      </c>
      <c r="E69" s="11">
        <v>1983</v>
      </c>
      <c r="F69" s="11" t="s">
        <v>11</v>
      </c>
      <c r="G69" s="11" t="str">
        <f>IF(F69="M",VLOOKUP(E69,[1]kategorie!A:B,2,0),IF(F69="Z",VLOOKUP(E69,[1]kategorie!D:E,2,0)))</f>
        <v>MA</v>
      </c>
      <c r="H69" s="12">
        <f>VLOOKUP(G69,[1]kategorie!H:I,2,0)</f>
        <v>10000</v>
      </c>
      <c r="I69" s="20">
        <v>2.7215277777777779E-2</v>
      </c>
      <c r="J69" s="13"/>
    </row>
    <row r="70" spans="1:10" s="1" customFormat="1" ht="16.5" x14ac:dyDescent="0.3">
      <c r="A70" s="10">
        <v>49</v>
      </c>
      <c r="B70" s="10" t="s">
        <v>151</v>
      </c>
      <c r="C70" s="10" t="s">
        <v>115</v>
      </c>
      <c r="D70" s="14" t="s">
        <v>74</v>
      </c>
      <c r="E70" s="11">
        <v>1981</v>
      </c>
      <c r="F70" s="11" t="s">
        <v>11</v>
      </c>
      <c r="G70" s="11" t="str">
        <f>IF(F70="M",VLOOKUP(E70,[1]kategorie!A:B,2,0),IF(F70="Z",VLOOKUP(E70,[1]kategorie!D:E,2,0)))</f>
        <v>MA</v>
      </c>
      <c r="H70" s="12">
        <f>VLOOKUP(G70,[1]kategorie!H:I,2,0)</f>
        <v>10000</v>
      </c>
      <c r="I70" s="20">
        <v>2.7407407407407408E-2</v>
      </c>
      <c r="J70" s="13"/>
    </row>
    <row r="71" spans="1:10" s="1" customFormat="1" ht="16.5" x14ac:dyDescent="0.3">
      <c r="A71" s="10">
        <v>97</v>
      </c>
      <c r="B71" s="10" t="s">
        <v>152</v>
      </c>
      <c r="C71" s="10" t="s">
        <v>21</v>
      </c>
      <c r="D71" s="10" t="s">
        <v>25</v>
      </c>
      <c r="E71" s="11">
        <v>1966</v>
      </c>
      <c r="F71" s="11" t="s">
        <v>11</v>
      </c>
      <c r="G71" s="11" t="str">
        <f>IF(F71="M",VLOOKUP(E71,[1]kategorie!A:B,2,0),IF(F71="Z",VLOOKUP(E71,[1]kategorie!D:E,2,0)))</f>
        <v>MC</v>
      </c>
      <c r="H71" s="12">
        <f>VLOOKUP(G71,[1]kategorie!H:I,2,0)</f>
        <v>10000</v>
      </c>
      <c r="I71" s="20">
        <v>2.7421296296296294E-2</v>
      </c>
      <c r="J71" s="13"/>
    </row>
    <row r="72" spans="1:10" s="1" customFormat="1" ht="16.5" x14ac:dyDescent="0.3">
      <c r="A72" s="10">
        <v>80</v>
      </c>
      <c r="B72" s="10" t="s">
        <v>153</v>
      </c>
      <c r="C72" s="10" t="s">
        <v>96</v>
      </c>
      <c r="D72" s="10" t="s">
        <v>25</v>
      </c>
      <c r="E72" s="11">
        <v>1964</v>
      </c>
      <c r="F72" s="11" t="s">
        <v>11</v>
      </c>
      <c r="G72" s="11" t="str">
        <f>IF(F72="M",VLOOKUP(E72,[1]kategorie!A:B,2,0),IF(F72="Z",VLOOKUP(E72,[1]kategorie!D:E,2,0)))</f>
        <v>MC</v>
      </c>
      <c r="H72" s="12">
        <f>VLOOKUP(G72,[1]kategorie!H:I,2,0)</f>
        <v>10000</v>
      </c>
      <c r="I72" s="20">
        <v>2.7523148148148147E-2</v>
      </c>
      <c r="J72" s="13"/>
    </row>
    <row r="73" spans="1:10" s="1" customFormat="1" ht="16.5" x14ac:dyDescent="0.3">
      <c r="A73" s="10">
        <v>62</v>
      </c>
      <c r="B73" s="10" t="s">
        <v>111</v>
      </c>
      <c r="C73" s="10" t="s">
        <v>17</v>
      </c>
      <c r="D73" s="10" t="s">
        <v>99</v>
      </c>
      <c r="E73" s="11">
        <v>1996</v>
      </c>
      <c r="F73" s="11" t="s">
        <v>11</v>
      </c>
      <c r="G73" s="11" t="str">
        <f>IF(F73="M",VLOOKUP(E73,[1]kategorie!A:B,2,0),IF(F73="Z",VLOOKUP(E73,[1]kategorie!D:E,2,0)))</f>
        <v>MA</v>
      </c>
      <c r="H73" s="12">
        <f>VLOOKUP(G73,[1]kategorie!H:I,2,0)</f>
        <v>10000</v>
      </c>
      <c r="I73" s="20">
        <v>2.7570601851851853E-2</v>
      </c>
      <c r="J73" s="13"/>
    </row>
    <row r="74" spans="1:10" s="1" customFormat="1" ht="16.5" x14ac:dyDescent="0.3">
      <c r="A74" s="10">
        <v>43</v>
      </c>
      <c r="B74" s="10" t="s">
        <v>156</v>
      </c>
      <c r="C74" s="10" t="s">
        <v>118</v>
      </c>
      <c r="D74" s="14" t="s">
        <v>141</v>
      </c>
      <c r="E74" s="11">
        <v>1976</v>
      </c>
      <c r="F74" s="11" t="s">
        <v>11</v>
      </c>
      <c r="G74" s="11" t="str">
        <f>IF(F74="M",VLOOKUP(E74,[1]kategorie!A:B,2,0),IF(F74="Z",VLOOKUP(E74,[1]kategorie!D:E,2,0)))</f>
        <v>MB</v>
      </c>
      <c r="H74" s="12">
        <f>VLOOKUP(G74,[1]kategorie!H:I,2,0)</f>
        <v>10000</v>
      </c>
      <c r="I74" s="20">
        <v>2.7615740740740743E-2</v>
      </c>
      <c r="J74" s="13"/>
    </row>
    <row r="75" spans="1:10" s="1" customFormat="1" ht="16.5" x14ac:dyDescent="0.3">
      <c r="A75" s="10">
        <v>54</v>
      </c>
      <c r="B75" s="10" t="s">
        <v>157</v>
      </c>
      <c r="C75" s="10" t="s">
        <v>106</v>
      </c>
      <c r="D75" s="14" t="s">
        <v>141</v>
      </c>
      <c r="E75" s="11">
        <v>1964</v>
      </c>
      <c r="F75" s="11" t="s">
        <v>11</v>
      </c>
      <c r="G75" s="11" t="str">
        <f>IF(F75="M",VLOOKUP(E75,[1]kategorie!A:B,2,0),IF(F75="Z",VLOOKUP(E75,[1]kategorie!D:E,2,0)))</f>
        <v>MC</v>
      </c>
      <c r="H75" s="12">
        <f>VLOOKUP(G75,[1]kategorie!H:I,2,0)</f>
        <v>10000</v>
      </c>
      <c r="I75" s="20">
        <v>2.7685185185185188E-2</v>
      </c>
      <c r="J75" s="13"/>
    </row>
    <row r="76" spans="1:10" s="1" customFormat="1" ht="16.5" x14ac:dyDescent="0.3">
      <c r="A76" s="10">
        <v>52</v>
      </c>
      <c r="B76" s="10" t="s">
        <v>158</v>
      </c>
      <c r="C76" s="10" t="s">
        <v>159</v>
      </c>
      <c r="D76" s="14" t="s">
        <v>141</v>
      </c>
      <c r="E76" s="11">
        <v>1996</v>
      </c>
      <c r="F76" s="11" t="s">
        <v>15</v>
      </c>
      <c r="G76" s="11" t="str">
        <f>IF(F76="M",VLOOKUP(E76,[1]kategorie!A:B,2,0),IF(F76="Z",VLOOKUP(E76,[1]kategorie!D:E,2,0)))</f>
        <v>ZA</v>
      </c>
      <c r="H76" s="12">
        <f>VLOOKUP(G76,[1]kategorie!H:I,2,0)</f>
        <v>10000</v>
      </c>
      <c r="I76" s="20">
        <v>2.7776620370370372E-2</v>
      </c>
      <c r="J76" s="13"/>
    </row>
    <row r="77" spans="1:10" s="1" customFormat="1" ht="16.5" x14ac:dyDescent="0.3">
      <c r="A77" s="10">
        <v>70</v>
      </c>
      <c r="B77" s="10" t="s">
        <v>117</v>
      </c>
      <c r="C77" s="10" t="s">
        <v>118</v>
      </c>
      <c r="D77" s="10" t="s">
        <v>99</v>
      </c>
      <c r="E77" s="11">
        <v>1976</v>
      </c>
      <c r="F77" s="11" t="s">
        <v>11</v>
      </c>
      <c r="G77" s="11" t="str">
        <f>IF(F77="M",VLOOKUP(E77,[1]kategorie!A:B,2,0),IF(F77="Z",VLOOKUP(E77,[1]kategorie!D:E,2,0)))</f>
        <v>MB</v>
      </c>
      <c r="H77" s="12">
        <f>VLOOKUP(G77,[1]kategorie!H:I,2,0)</f>
        <v>10000</v>
      </c>
      <c r="I77" s="20">
        <v>2.7809027777777776E-2</v>
      </c>
      <c r="J77" s="13"/>
    </row>
    <row r="78" spans="1:10" s="1" customFormat="1" ht="16.5" x14ac:dyDescent="0.3">
      <c r="A78" s="10">
        <v>18</v>
      </c>
      <c r="B78" s="10" t="s">
        <v>162</v>
      </c>
      <c r="C78" s="10" t="s">
        <v>163</v>
      </c>
      <c r="D78" s="10" t="s">
        <v>164</v>
      </c>
      <c r="E78" s="11">
        <v>1972</v>
      </c>
      <c r="F78" s="11" t="s">
        <v>11</v>
      </c>
      <c r="G78" s="11" t="str">
        <f>IF(F78="M",VLOOKUP(E78,[1]kategorie!A:B,2,0),IF(F78="Z",VLOOKUP(E78,[1]kategorie!D:E,2,0)))</f>
        <v>MB</v>
      </c>
      <c r="H78" s="12">
        <f>VLOOKUP(G78,[1]kategorie!H:I,2,0)</f>
        <v>10000</v>
      </c>
      <c r="I78" s="20">
        <v>2.7877314814814813E-2</v>
      </c>
      <c r="J78" s="13"/>
    </row>
    <row r="79" spans="1:10" s="1" customFormat="1" ht="16.5" x14ac:dyDescent="0.3">
      <c r="A79" s="10">
        <v>67</v>
      </c>
      <c r="B79" s="10" t="s">
        <v>165</v>
      </c>
      <c r="C79" s="10" t="s">
        <v>166</v>
      </c>
      <c r="D79" s="10" t="s">
        <v>167</v>
      </c>
      <c r="E79" s="11">
        <v>1986</v>
      </c>
      <c r="F79" s="11" t="s">
        <v>11</v>
      </c>
      <c r="G79" s="11" t="str">
        <f>IF(F79="M",VLOOKUP(E79,[1]kategorie!A:B,2,0),IF(F79="Z",VLOOKUP(E79,[1]kategorie!D:E,2,0)))</f>
        <v>MA</v>
      </c>
      <c r="H79" s="12">
        <f>VLOOKUP(G79,[1]kategorie!H:I,2,0)</f>
        <v>10000</v>
      </c>
      <c r="I79" s="20">
        <v>2.8230324074074071E-2</v>
      </c>
      <c r="J79" s="13"/>
    </row>
    <row r="80" spans="1:10" s="1" customFormat="1" ht="16.5" x14ac:dyDescent="0.3">
      <c r="A80" s="10">
        <v>31</v>
      </c>
      <c r="B80" s="10" t="s">
        <v>125</v>
      </c>
      <c r="C80" s="10" t="s">
        <v>168</v>
      </c>
      <c r="D80" s="10" t="s">
        <v>126</v>
      </c>
      <c r="E80" s="11">
        <v>1980</v>
      </c>
      <c r="F80" s="11" t="s">
        <v>11</v>
      </c>
      <c r="G80" s="11" t="str">
        <f>IF(F80="M",VLOOKUP(E80,[1]kategorie!A:B,2,0),IF(F80="Z",VLOOKUP(E80,[1]kategorie!D:E,2,0)))</f>
        <v>MA</v>
      </c>
      <c r="H80" s="12">
        <f>VLOOKUP(G80,[1]kategorie!H:I,2,0)</f>
        <v>10000</v>
      </c>
      <c r="I80" s="20">
        <v>2.8543981481481479E-2</v>
      </c>
      <c r="J80" s="13"/>
    </row>
    <row r="81" spans="1:10" s="1" customFormat="1" ht="16.5" x14ac:dyDescent="0.3">
      <c r="A81" s="10">
        <v>14</v>
      </c>
      <c r="B81" s="10" t="s">
        <v>169</v>
      </c>
      <c r="C81" s="10" t="s">
        <v>170</v>
      </c>
      <c r="D81" s="14" t="s">
        <v>171</v>
      </c>
      <c r="E81" s="11">
        <v>1970</v>
      </c>
      <c r="F81" s="11" t="s">
        <v>11</v>
      </c>
      <c r="G81" s="11" t="str">
        <f>IF(F81="M",VLOOKUP(E81,[1]kategorie!A:B,2,0),IF(F81="Z",VLOOKUP(E81,[1]kategorie!D:E,2,0)))</f>
        <v>MB</v>
      </c>
      <c r="H81" s="12">
        <f>VLOOKUP(G81,[1]kategorie!H:I,2,0)</f>
        <v>10000</v>
      </c>
      <c r="I81" s="20">
        <v>2.8560185185185185E-2</v>
      </c>
      <c r="J81" s="13"/>
    </row>
    <row r="82" spans="1:10" s="1" customFormat="1" ht="16.5" x14ac:dyDescent="0.3">
      <c r="A82" s="10">
        <v>59</v>
      </c>
      <c r="B82" s="10" t="s">
        <v>172</v>
      </c>
      <c r="C82" s="10" t="s">
        <v>173</v>
      </c>
      <c r="D82" s="10" t="s">
        <v>174</v>
      </c>
      <c r="E82" s="11">
        <v>1963</v>
      </c>
      <c r="F82" s="11" t="s">
        <v>11</v>
      </c>
      <c r="G82" s="11" t="str">
        <f>IF(F82="M",VLOOKUP(E82,[1]kategorie!A:B,2,0),IF(F82="Z",VLOOKUP(E82,[1]kategorie!D:E,2,0)))</f>
        <v>MC</v>
      </c>
      <c r="H82" s="12">
        <f>VLOOKUP(G82,[1]kategorie!H:I,2,0)</f>
        <v>10000</v>
      </c>
      <c r="I82" s="20">
        <v>2.8622685185185185E-2</v>
      </c>
      <c r="J82" s="13"/>
    </row>
    <row r="83" spans="1:10" s="1" customFormat="1" ht="16.5" x14ac:dyDescent="0.3">
      <c r="A83" s="10">
        <v>19</v>
      </c>
      <c r="B83" s="10" t="s">
        <v>105</v>
      </c>
      <c r="C83" s="10" t="s">
        <v>106</v>
      </c>
      <c r="D83" s="10" t="s">
        <v>107</v>
      </c>
      <c r="E83" s="11">
        <v>1970</v>
      </c>
      <c r="F83" s="11" t="s">
        <v>11</v>
      </c>
      <c r="G83" s="11" t="str">
        <f>IF(F83="M",VLOOKUP(E83,[1]kategorie!A:B,2,0),IF(F83="Z",VLOOKUP(E83,[1]kategorie!D:E,2,0)))</f>
        <v>MB</v>
      </c>
      <c r="H83" s="12">
        <f>VLOOKUP(G83,[1]kategorie!H:I,2,0)</f>
        <v>10000</v>
      </c>
      <c r="I83" s="20">
        <v>2.8635416666666667E-2</v>
      </c>
      <c r="J83" s="13"/>
    </row>
    <row r="84" spans="1:10" s="1" customFormat="1" ht="16.5" x14ac:dyDescent="0.3">
      <c r="A84" s="10">
        <v>88</v>
      </c>
      <c r="B84" s="10" t="s">
        <v>175</v>
      </c>
      <c r="C84" s="10" t="s">
        <v>44</v>
      </c>
      <c r="D84" s="10" t="s">
        <v>176</v>
      </c>
      <c r="E84" s="11">
        <v>1977</v>
      </c>
      <c r="F84" s="11" t="s">
        <v>15</v>
      </c>
      <c r="G84" s="11" t="str">
        <f>IF(F84="M",VLOOKUP(E84,[1]kategorie!A:B,2,0),IF(F84="Z",VLOOKUP(E84,[1]kategorie!D:E,2,0)))</f>
        <v>ZB</v>
      </c>
      <c r="H84" s="12">
        <f>VLOOKUP(G84,[1]kategorie!H:I,2,0)</f>
        <v>10000</v>
      </c>
      <c r="I84" s="20">
        <v>2.8829861111111108E-2</v>
      </c>
      <c r="J84" s="13"/>
    </row>
    <row r="85" spans="1:10" s="1" customFormat="1" ht="16.5" x14ac:dyDescent="0.3">
      <c r="A85" s="10">
        <v>56</v>
      </c>
      <c r="B85" s="10" t="s">
        <v>177</v>
      </c>
      <c r="C85" s="10" t="s">
        <v>118</v>
      </c>
      <c r="D85" s="10" t="s">
        <v>178</v>
      </c>
      <c r="E85" s="11">
        <v>1978</v>
      </c>
      <c r="F85" s="11" t="s">
        <v>11</v>
      </c>
      <c r="G85" s="11" t="str">
        <f>IF(F85="M",VLOOKUP(E85,[1]kategorie!A:B,2,0),IF(F85="Z",VLOOKUP(E85,[1]kategorie!D:E,2,0)))</f>
        <v>MA</v>
      </c>
      <c r="H85" s="12">
        <f>VLOOKUP(G85,[1]kategorie!H:I,2,0)</f>
        <v>10000</v>
      </c>
      <c r="I85" s="20">
        <v>2.9108796296296296E-2</v>
      </c>
      <c r="J85" s="13"/>
    </row>
    <row r="86" spans="1:10" s="1" customFormat="1" ht="16.5" x14ac:dyDescent="0.3">
      <c r="A86" s="10">
        <v>47</v>
      </c>
      <c r="B86" s="10" t="s">
        <v>206</v>
      </c>
      <c r="C86" s="10" t="s">
        <v>35</v>
      </c>
      <c r="D86" s="10" t="s">
        <v>207</v>
      </c>
      <c r="E86" s="11">
        <v>1996</v>
      </c>
      <c r="F86" s="11" t="s">
        <v>11</v>
      </c>
      <c r="G86" s="11" t="str">
        <f>IF(F86="M",VLOOKUP(E86,[1]kategorie!A:B,2,0),IF(F86="Z",VLOOKUP(E86,[1]kategorie!D:E,2,0)))</f>
        <v>MA</v>
      </c>
      <c r="H86" s="12">
        <f>VLOOKUP(G86,[1]kategorie!H:I,2,0)</f>
        <v>10000</v>
      </c>
      <c r="I86" s="20">
        <v>2.9443287037037039E-2</v>
      </c>
      <c r="J86" s="13"/>
    </row>
    <row r="87" spans="1:10" s="1" customFormat="1" ht="16.5" x14ac:dyDescent="0.3">
      <c r="A87" s="10">
        <v>78</v>
      </c>
      <c r="B87" s="10" t="s">
        <v>179</v>
      </c>
      <c r="C87" s="10" t="s">
        <v>115</v>
      </c>
      <c r="D87" s="10" t="s">
        <v>180</v>
      </c>
      <c r="E87" s="11">
        <v>1966</v>
      </c>
      <c r="F87" s="11" t="s">
        <v>11</v>
      </c>
      <c r="G87" s="11" t="str">
        <f>IF(F87="M",VLOOKUP(E87,[1]kategorie!A:B,2,0),IF(F87="Z",VLOOKUP(E87,[1]kategorie!D:E,2,0)))</f>
        <v>MC</v>
      </c>
      <c r="H87" s="12">
        <f>VLOOKUP(G87,[1]kategorie!H:I,2,0)</f>
        <v>10000</v>
      </c>
      <c r="I87" s="20">
        <v>2.9572916666666667E-2</v>
      </c>
      <c r="J87" s="13"/>
    </row>
    <row r="88" spans="1:10" s="1" customFormat="1" ht="16.5" x14ac:dyDescent="0.3">
      <c r="A88" s="10">
        <v>71</v>
      </c>
      <c r="B88" s="10" t="s">
        <v>181</v>
      </c>
      <c r="C88" s="10" t="s">
        <v>118</v>
      </c>
      <c r="D88" s="10" t="s">
        <v>182</v>
      </c>
      <c r="E88" s="11">
        <v>1979</v>
      </c>
      <c r="F88" s="11" t="s">
        <v>11</v>
      </c>
      <c r="G88" s="11" t="str">
        <f>IF(F88="M",VLOOKUP(E88,[1]kategorie!A:B,2,0),IF(F88="Z",VLOOKUP(E88,[1]kategorie!D:E,2,0)))</f>
        <v>MA</v>
      </c>
      <c r="H88" s="12">
        <f>VLOOKUP(G88,[1]kategorie!H:I,2,0)</f>
        <v>10000</v>
      </c>
      <c r="I88" s="20">
        <v>2.9740740740740745E-2</v>
      </c>
      <c r="J88" s="13"/>
    </row>
    <row r="89" spans="1:10" s="1" customFormat="1" ht="16.5" x14ac:dyDescent="0.3">
      <c r="A89" s="10">
        <v>11</v>
      </c>
      <c r="B89" s="10" t="s">
        <v>183</v>
      </c>
      <c r="C89" s="10" t="s">
        <v>118</v>
      </c>
      <c r="D89" s="10" t="s">
        <v>184</v>
      </c>
      <c r="E89" s="11">
        <v>1974</v>
      </c>
      <c r="F89" s="11" t="s">
        <v>11</v>
      </c>
      <c r="G89" s="11" t="str">
        <f>IF(F89="M",VLOOKUP(E89,[1]kategorie!A:B,2,0),IF(F89="Z",VLOOKUP(E89,[1]kategorie!D:E,2,0)))</f>
        <v>MB</v>
      </c>
      <c r="H89" s="12">
        <f>VLOOKUP(G89,[1]kategorie!H:I,2,0)</f>
        <v>10000</v>
      </c>
      <c r="I89" s="20">
        <v>2.9778935185185183E-2</v>
      </c>
      <c r="J89" s="13"/>
    </row>
    <row r="90" spans="1:10" s="1" customFormat="1" ht="16.5" x14ac:dyDescent="0.3">
      <c r="A90" s="10">
        <v>28</v>
      </c>
      <c r="B90" s="10" t="s">
        <v>185</v>
      </c>
      <c r="C90" s="10" t="s">
        <v>186</v>
      </c>
      <c r="D90" s="14" t="s">
        <v>187</v>
      </c>
      <c r="E90" s="11">
        <v>1992</v>
      </c>
      <c r="F90" s="11" t="s">
        <v>11</v>
      </c>
      <c r="G90" s="11" t="str">
        <f>IF(F90="M",VLOOKUP(E90,[1]kategorie!A:B,2,0),IF(F90="Z",VLOOKUP(E90,[1]kategorie!D:E,2,0)))</f>
        <v>MA</v>
      </c>
      <c r="H90" s="12">
        <f>VLOOKUP(G90,[1]kategorie!H:I,2,0)</f>
        <v>10000</v>
      </c>
      <c r="I90" s="20">
        <v>3.0243055555555554E-2</v>
      </c>
      <c r="J90" s="13"/>
    </row>
    <row r="91" spans="1:10" s="1" customFormat="1" ht="16.5" x14ac:dyDescent="0.3">
      <c r="A91" s="10">
        <v>22</v>
      </c>
      <c r="B91" s="10" t="s">
        <v>188</v>
      </c>
      <c r="C91" s="10" t="s">
        <v>60</v>
      </c>
      <c r="D91" s="14" t="s">
        <v>187</v>
      </c>
      <c r="E91" s="11">
        <v>1995</v>
      </c>
      <c r="F91" s="11" t="s">
        <v>11</v>
      </c>
      <c r="G91" s="11" t="str">
        <f>IF(F91="M",VLOOKUP(E91,[1]kategorie!A:B,2,0),IF(F91="Z",VLOOKUP(E91,[1]kategorie!D:E,2,0)))</f>
        <v>MA</v>
      </c>
      <c r="H91" s="12">
        <f>VLOOKUP(G91,[1]kategorie!H:I,2,0)</f>
        <v>10000</v>
      </c>
      <c r="I91" s="20">
        <v>3.024537037037037E-2</v>
      </c>
      <c r="J91" s="13"/>
    </row>
    <row r="92" spans="1:10" s="1" customFormat="1" ht="16.5" x14ac:dyDescent="0.3">
      <c r="A92" s="10">
        <v>89</v>
      </c>
      <c r="B92" s="10" t="s">
        <v>189</v>
      </c>
      <c r="C92" s="10" t="s">
        <v>35</v>
      </c>
      <c r="D92" s="10" t="s">
        <v>190</v>
      </c>
      <c r="E92" s="11">
        <v>1983</v>
      </c>
      <c r="F92" s="11" t="s">
        <v>11</v>
      </c>
      <c r="G92" s="11" t="str">
        <f>IF(F92="M",VLOOKUP(E92,[1]kategorie!A:B,2,0),IF(F92="Z",VLOOKUP(E92,[1]kategorie!D:E,2,0)))</f>
        <v>MA</v>
      </c>
      <c r="H92" s="12">
        <f>VLOOKUP(G92,[1]kategorie!H:I,2,0)</f>
        <v>10000</v>
      </c>
      <c r="I92" s="20">
        <v>3.0362268518518518E-2</v>
      </c>
      <c r="J92" s="13"/>
    </row>
    <row r="93" spans="1:10" s="1" customFormat="1" ht="16.5" x14ac:dyDescent="0.3">
      <c r="A93" s="10">
        <v>55</v>
      </c>
      <c r="B93" s="10" t="s">
        <v>191</v>
      </c>
      <c r="C93" s="10" t="s">
        <v>17</v>
      </c>
      <c r="D93" s="10" t="s">
        <v>192</v>
      </c>
      <c r="E93" s="11">
        <v>1991</v>
      </c>
      <c r="F93" s="11" t="s">
        <v>11</v>
      </c>
      <c r="G93" s="11" t="str">
        <f>IF(F93="M",VLOOKUP(E93,[1]kategorie!A:B,2,0),IF(F93="Z",VLOOKUP(E93,[1]kategorie!D:E,2,0)))</f>
        <v>MA</v>
      </c>
      <c r="H93" s="12">
        <f>VLOOKUP(G93,[1]kategorie!H:I,2,0)</f>
        <v>10000</v>
      </c>
      <c r="I93" s="20">
        <v>3.0621527777777779E-2</v>
      </c>
      <c r="J93" s="13"/>
    </row>
    <row r="94" spans="1:10" s="1" customFormat="1" ht="16.5" x14ac:dyDescent="0.3">
      <c r="A94" s="10">
        <v>92</v>
      </c>
      <c r="B94" s="10" t="s">
        <v>193</v>
      </c>
      <c r="C94" s="10" t="s">
        <v>194</v>
      </c>
      <c r="D94" s="14" t="s">
        <v>30</v>
      </c>
      <c r="E94" s="11">
        <v>1969</v>
      </c>
      <c r="F94" s="11" t="s">
        <v>15</v>
      </c>
      <c r="G94" s="11" t="str">
        <f>IF(F94="M",VLOOKUP(E94,[1]kategorie!A:B,2,0),IF(F94="Z",VLOOKUP(E94,[1]kategorie!D:E,2,0)))</f>
        <v>ZC</v>
      </c>
      <c r="H94" s="12">
        <f>VLOOKUP(G94,[1]kategorie!H:I,2,0)</f>
        <v>10000</v>
      </c>
      <c r="I94" s="20">
        <v>3.0651620370370374E-2</v>
      </c>
      <c r="J94" s="13" t="s">
        <v>274</v>
      </c>
    </row>
    <row r="95" spans="1:10" s="1" customFormat="1" ht="16.5" x14ac:dyDescent="0.3">
      <c r="A95" s="10">
        <v>35</v>
      </c>
      <c r="B95" s="10" t="s">
        <v>127</v>
      </c>
      <c r="C95" s="10" t="s">
        <v>21</v>
      </c>
      <c r="D95" s="10" t="s">
        <v>148</v>
      </c>
      <c r="E95" s="11">
        <v>1979</v>
      </c>
      <c r="F95" s="11" t="s">
        <v>11</v>
      </c>
      <c r="G95" s="11" t="str">
        <f>IF(F95="M",VLOOKUP(E95,[1]kategorie!A:B,2,0),IF(F95="Z",VLOOKUP(E95,[1]kategorie!D:E,2,0)))</f>
        <v>MA</v>
      </c>
      <c r="H95" s="12">
        <f>VLOOKUP(G95,[1]kategorie!H:I,2,0)</f>
        <v>10000</v>
      </c>
      <c r="I95" s="20">
        <v>3.0784722222222224E-2</v>
      </c>
      <c r="J95" s="13"/>
    </row>
    <row r="96" spans="1:10" s="1" customFormat="1" ht="16.5" x14ac:dyDescent="0.3">
      <c r="A96" s="10">
        <v>64</v>
      </c>
      <c r="B96" s="10" t="s">
        <v>144</v>
      </c>
      <c r="C96" s="10" t="s">
        <v>145</v>
      </c>
      <c r="D96" s="10" t="s">
        <v>99</v>
      </c>
      <c r="E96" s="11">
        <v>1970</v>
      </c>
      <c r="F96" s="11" t="s">
        <v>15</v>
      </c>
      <c r="G96" s="11" t="str">
        <f>IF(F96="M",VLOOKUP(E96,[1]kategorie!A:B,2,0),IF(F96="Z",VLOOKUP(E96,[1]kategorie!D:E,2,0)))</f>
        <v>ZC</v>
      </c>
      <c r="H96" s="12">
        <f>VLOOKUP(G96,[1]kategorie!H:I,2,0)</f>
        <v>10000</v>
      </c>
      <c r="I96" s="20">
        <v>3.0862268518518522E-2</v>
      </c>
      <c r="J96" s="13"/>
    </row>
    <row r="97" spans="1:10" s="1" customFormat="1" ht="16.5" x14ac:dyDescent="0.3">
      <c r="A97" s="10">
        <v>25</v>
      </c>
      <c r="B97" s="10" t="s">
        <v>75</v>
      </c>
      <c r="C97" s="10" t="s">
        <v>195</v>
      </c>
      <c r="D97" s="10" t="s">
        <v>25</v>
      </c>
      <c r="E97" s="11">
        <v>1973</v>
      </c>
      <c r="F97" s="11" t="s">
        <v>11</v>
      </c>
      <c r="G97" s="11" t="str">
        <f>IF(F97="M",VLOOKUP(E97,[1]kategorie!A:B,2,0),IF(F97="Z",VLOOKUP(E97,[1]kategorie!D:E,2,0)))</f>
        <v>MB</v>
      </c>
      <c r="H97" s="12">
        <f>VLOOKUP(G97,[1]kategorie!H:I,2,0)</f>
        <v>10000</v>
      </c>
      <c r="I97" s="20">
        <v>3.0864583333333334E-2</v>
      </c>
      <c r="J97" s="13"/>
    </row>
    <row r="98" spans="1:10" s="1" customFormat="1" ht="16.5" x14ac:dyDescent="0.3">
      <c r="A98" s="10">
        <v>90</v>
      </c>
      <c r="B98" s="10" t="s">
        <v>196</v>
      </c>
      <c r="C98" s="10" t="s">
        <v>44</v>
      </c>
      <c r="D98" s="10" t="s">
        <v>87</v>
      </c>
      <c r="E98" s="11">
        <v>1998</v>
      </c>
      <c r="F98" s="11" t="s">
        <v>15</v>
      </c>
      <c r="G98" s="11" t="str">
        <f>IF(F98="M",VLOOKUP(E98,[1]kategorie!A:B,2,0),IF(F98="Z",VLOOKUP(E98,[1]kategorie!D:E,2,0)))</f>
        <v>Z JUN</v>
      </c>
      <c r="H98" s="12">
        <f>VLOOKUP(G98,[1]kategorie!H:I,2,0)</f>
        <v>10000</v>
      </c>
      <c r="I98" s="20">
        <v>3.1057870370370375E-2</v>
      </c>
      <c r="J98" s="13"/>
    </row>
    <row r="99" spans="1:10" s="1" customFormat="1" ht="16.5" x14ac:dyDescent="0.3">
      <c r="A99" s="10">
        <v>51</v>
      </c>
      <c r="B99" s="10" t="s">
        <v>197</v>
      </c>
      <c r="C99" s="10" t="s">
        <v>198</v>
      </c>
      <c r="D99" s="10" t="s">
        <v>199</v>
      </c>
      <c r="E99" s="11">
        <v>1964</v>
      </c>
      <c r="F99" s="11" t="s">
        <v>11</v>
      </c>
      <c r="G99" s="11" t="str">
        <f>IF(F99="M",VLOOKUP(E99,[1]kategorie!A:B,2,0),IF(F99="Z",VLOOKUP(E99,[1]kategorie!D:E,2,0)))</f>
        <v>MC</v>
      </c>
      <c r="H99" s="12">
        <f>VLOOKUP(G99,[1]kategorie!H:I,2,0)</f>
        <v>10000</v>
      </c>
      <c r="I99" s="20">
        <v>3.1271990740740739E-2</v>
      </c>
      <c r="J99" s="13"/>
    </row>
    <row r="100" spans="1:10" s="1" customFormat="1" ht="16.5" x14ac:dyDescent="0.3">
      <c r="A100" s="10">
        <v>9</v>
      </c>
      <c r="B100" s="10" t="s">
        <v>200</v>
      </c>
      <c r="C100" s="10" t="s">
        <v>21</v>
      </c>
      <c r="D100" s="14" t="s">
        <v>201</v>
      </c>
      <c r="E100" s="11">
        <v>1966</v>
      </c>
      <c r="F100" s="11" t="s">
        <v>11</v>
      </c>
      <c r="G100" s="11" t="str">
        <f>IF(F100="M",VLOOKUP(E100,[1]kategorie!A:B,2,0),IF(F100="Z",VLOOKUP(E100,[1]kategorie!D:E,2,0)))</f>
        <v>MC</v>
      </c>
      <c r="H100" s="12">
        <f>VLOOKUP(G100,[1]kategorie!H:I,2,0)</f>
        <v>10000</v>
      </c>
      <c r="I100" s="20">
        <v>3.1290509259259254E-2</v>
      </c>
      <c r="J100" s="13"/>
    </row>
    <row r="101" spans="1:10" s="1" customFormat="1" ht="16.5" x14ac:dyDescent="0.3">
      <c r="A101" s="10">
        <v>86</v>
      </c>
      <c r="B101" s="10" t="s">
        <v>202</v>
      </c>
      <c r="C101" s="10" t="s">
        <v>163</v>
      </c>
      <c r="D101" s="10" t="s">
        <v>203</v>
      </c>
      <c r="E101" s="11">
        <v>1952</v>
      </c>
      <c r="F101" s="11" t="s">
        <v>11</v>
      </c>
      <c r="G101" s="11" t="str">
        <f>IF(F101="M",VLOOKUP(E101,[1]kategorie!A:B,2,0),IF(F101="Z",VLOOKUP(E101,[1]kategorie!D:E,2,0)))</f>
        <v>MD</v>
      </c>
      <c r="H101" s="12">
        <f>VLOOKUP(G101,[1]kategorie!H:I,2,0)</f>
        <v>10000</v>
      </c>
      <c r="I101" s="20">
        <v>3.1603009259259261E-2</v>
      </c>
      <c r="J101" s="13"/>
    </row>
    <row r="102" spans="1:10" s="1" customFormat="1" ht="16.5" x14ac:dyDescent="0.3">
      <c r="A102" s="10">
        <v>94</v>
      </c>
      <c r="B102" s="10" t="s">
        <v>204</v>
      </c>
      <c r="C102" s="10" t="s">
        <v>131</v>
      </c>
      <c r="D102" s="14" t="s">
        <v>25</v>
      </c>
      <c r="E102" s="11">
        <v>1973</v>
      </c>
      <c r="F102" s="11" t="s">
        <v>11</v>
      </c>
      <c r="G102" s="11" t="str">
        <f>IF(F102="M",VLOOKUP(E102,[1]kategorie!A:B,2,0),IF(F102="Z",VLOOKUP(E102,[1]kategorie!D:E,2,0)))</f>
        <v>MB</v>
      </c>
      <c r="H102" s="12">
        <f>VLOOKUP(G102,[1]kategorie!H:I,2,0)</f>
        <v>10000</v>
      </c>
      <c r="I102" s="20">
        <v>3.1604166666666662E-2</v>
      </c>
      <c r="J102" s="13"/>
    </row>
    <row r="103" spans="1:10" s="1" customFormat="1" ht="16.5" x14ac:dyDescent="0.3">
      <c r="A103" s="10">
        <v>91</v>
      </c>
      <c r="B103" s="10" t="s">
        <v>205</v>
      </c>
      <c r="C103" s="10" t="s">
        <v>112</v>
      </c>
      <c r="D103" s="10" t="s">
        <v>190</v>
      </c>
      <c r="E103" s="11">
        <v>1982</v>
      </c>
      <c r="F103" s="11" t="s">
        <v>11</v>
      </c>
      <c r="G103" s="11" t="str">
        <f>IF(F103="M",VLOOKUP(E103,[1]kategorie!A:B,2,0),IF(F103="Z",VLOOKUP(E103,[1]kategorie!D:E,2,0)))</f>
        <v>MA</v>
      </c>
      <c r="H103" s="12">
        <f>VLOOKUP(G103,[1]kategorie!H:I,2,0)</f>
        <v>10000</v>
      </c>
      <c r="I103" s="20">
        <v>3.1689814814814816E-2</v>
      </c>
      <c r="J103" s="13"/>
    </row>
    <row r="104" spans="1:10" s="1" customFormat="1" ht="16.5" x14ac:dyDescent="0.3">
      <c r="A104" s="10">
        <v>63</v>
      </c>
      <c r="B104" s="10" t="s">
        <v>137</v>
      </c>
      <c r="C104" s="10" t="s">
        <v>138</v>
      </c>
      <c r="D104" s="10" t="s">
        <v>139</v>
      </c>
      <c r="E104" s="11">
        <v>1986</v>
      </c>
      <c r="F104" s="11" t="s">
        <v>11</v>
      </c>
      <c r="G104" s="11" t="str">
        <f>IF(F104="M",VLOOKUP(E104,[1]kategorie!A:B,2,0),IF(F104="Z",VLOOKUP(E104,[1]kategorie!D:E,2,0)))</f>
        <v>MA</v>
      </c>
      <c r="H104" s="12">
        <f>VLOOKUP(G104,[1]kategorie!H:I,2,0)</f>
        <v>10000</v>
      </c>
      <c r="I104" s="20">
        <v>3.1746527777777776E-2</v>
      </c>
      <c r="J104" s="13"/>
    </row>
    <row r="105" spans="1:10" s="1" customFormat="1" ht="16.5" x14ac:dyDescent="0.3">
      <c r="A105" s="10">
        <v>69</v>
      </c>
      <c r="B105" s="10" t="s">
        <v>208</v>
      </c>
      <c r="C105" s="10" t="s">
        <v>50</v>
      </c>
      <c r="D105" s="10" t="s">
        <v>209</v>
      </c>
      <c r="E105" s="11">
        <v>1985</v>
      </c>
      <c r="F105" s="11" t="s">
        <v>11</v>
      </c>
      <c r="G105" s="11" t="str">
        <f>IF(F105="M",VLOOKUP(E105,[1]kategorie!A:B,2,0),IF(F105="Z",VLOOKUP(E105,[1]kategorie!D:E,2,0)))</f>
        <v>MA</v>
      </c>
      <c r="H105" s="12">
        <f>VLOOKUP(G105,[1]kategorie!H:I,2,0)</f>
        <v>10000</v>
      </c>
      <c r="I105" s="20">
        <v>3.1814814814814817E-2</v>
      </c>
      <c r="J105" s="13"/>
    </row>
    <row r="106" spans="1:10" s="1" customFormat="1" ht="16.5" x14ac:dyDescent="0.3">
      <c r="A106" s="10">
        <v>37</v>
      </c>
      <c r="B106" s="10" t="s">
        <v>210</v>
      </c>
      <c r="C106" s="10" t="s">
        <v>211</v>
      </c>
      <c r="D106" s="10" t="s">
        <v>148</v>
      </c>
      <c r="E106" s="11">
        <v>1983</v>
      </c>
      <c r="F106" s="11" t="s">
        <v>11</v>
      </c>
      <c r="G106" s="11" t="str">
        <f>IF(F106="M",VLOOKUP(E106,[1]kategorie!A:B,2,0),IF(F106="Z",VLOOKUP(E106,[1]kategorie!D:E,2,0)))</f>
        <v>MA</v>
      </c>
      <c r="H106" s="12">
        <f>VLOOKUP(G106,[1]kategorie!H:I,2,0)</f>
        <v>10000</v>
      </c>
      <c r="I106" s="20">
        <v>3.1825231481481482E-2</v>
      </c>
      <c r="J106" s="13"/>
    </row>
    <row r="107" spans="1:10" s="1" customFormat="1" ht="16.5" x14ac:dyDescent="0.3">
      <c r="A107" s="10">
        <v>17</v>
      </c>
      <c r="B107" s="10" t="s">
        <v>43</v>
      </c>
      <c r="C107" s="10" t="s">
        <v>212</v>
      </c>
      <c r="D107" s="14" t="s">
        <v>213</v>
      </c>
      <c r="E107" s="11">
        <v>1973</v>
      </c>
      <c r="F107" s="11" t="s">
        <v>15</v>
      </c>
      <c r="G107" s="11" t="str">
        <f>IF(F107="M",VLOOKUP(E107,[1]kategorie!A:B,2,0),IF(F107="Z",VLOOKUP(E107,[1]kategorie!D:E,2,0)))</f>
        <v>ZB</v>
      </c>
      <c r="H107" s="12">
        <f>VLOOKUP(G107,[1]kategorie!H:I,2,0)</f>
        <v>10000</v>
      </c>
      <c r="I107" s="20">
        <v>3.1826388888888883E-2</v>
      </c>
      <c r="J107" s="13"/>
    </row>
    <row r="108" spans="1:10" s="1" customFormat="1" ht="16.5" x14ac:dyDescent="0.3">
      <c r="A108" s="10">
        <v>87</v>
      </c>
      <c r="B108" s="10" t="s">
        <v>214</v>
      </c>
      <c r="C108" s="10" t="s">
        <v>35</v>
      </c>
      <c r="D108" s="10" t="s">
        <v>22</v>
      </c>
      <c r="E108" s="11">
        <v>1996</v>
      </c>
      <c r="F108" s="11" t="s">
        <v>11</v>
      </c>
      <c r="G108" s="11" t="str">
        <f>IF(F108="M",VLOOKUP(E108,[1]kategorie!A:B,2,0),IF(F108="Z",VLOOKUP(E108,[1]kategorie!D:E,2,0)))</f>
        <v>MA</v>
      </c>
      <c r="H108" s="12">
        <f>VLOOKUP(G108,[1]kategorie!H:I,2,0)</f>
        <v>10000</v>
      </c>
      <c r="I108" s="20">
        <v>3.1875000000000001E-2</v>
      </c>
      <c r="J108" s="13"/>
    </row>
    <row r="109" spans="1:10" s="1" customFormat="1" ht="16.5" x14ac:dyDescent="0.3">
      <c r="A109" s="10">
        <v>36</v>
      </c>
      <c r="B109" s="10" t="s">
        <v>51</v>
      </c>
      <c r="C109" s="10" t="s">
        <v>118</v>
      </c>
      <c r="D109" s="10" t="s">
        <v>53</v>
      </c>
      <c r="E109" s="11">
        <v>1970</v>
      </c>
      <c r="F109" s="11" t="s">
        <v>11</v>
      </c>
      <c r="G109" s="11" t="str">
        <f>IF(F109="M",VLOOKUP(E109,[1]kategorie!A:B,2,0),IF(F109="Z",VLOOKUP(E109,[1]kategorie!D:E,2,0)))</f>
        <v>MB</v>
      </c>
      <c r="H109" s="12">
        <f>VLOOKUP(G109,[1]kategorie!H:I,2,0)</f>
        <v>10000</v>
      </c>
      <c r="I109" s="20">
        <v>3.1908564814814813E-2</v>
      </c>
      <c r="J109" s="13"/>
    </row>
    <row r="110" spans="1:10" s="1" customFormat="1" ht="16.5" x14ac:dyDescent="0.3">
      <c r="A110" s="10">
        <v>99</v>
      </c>
      <c r="B110" s="10" t="s">
        <v>90</v>
      </c>
      <c r="C110" s="10" t="s">
        <v>91</v>
      </c>
      <c r="D110" s="10" t="s">
        <v>92</v>
      </c>
      <c r="E110" s="11">
        <v>1989</v>
      </c>
      <c r="F110" s="11" t="s">
        <v>11</v>
      </c>
      <c r="G110" s="11" t="str">
        <f>IF(F110="M",VLOOKUP(E110,[1]kategorie!A:B,2,0),IF(F110="Z",VLOOKUP(E110,[1]kategorie!D:E,2,0)))</f>
        <v>MA</v>
      </c>
      <c r="H110" s="12">
        <f>VLOOKUP(G110,[1]kategorie!H:I,2,0)</f>
        <v>10000</v>
      </c>
      <c r="I110" s="20">
        <v>3.2040509259259262E-2</v>
      </c>
      <c r="J110" s="13"/>
    </row>
    <row r="111" spans="1:10" s="1" customFormat="1" ht="16.5" x14ac:dyDescent="0.3">
      <c r="A111" s="10">
        <v>102</v>
      </c>
      <c r="B111" s="10" t="s">
        <v>215</v>
      </c>
      <c r="C111" s="10" t="s">
        <v>216</v>
      </c>
      <c r="D111" s="14" t="s">
        <v>176</v>
      </c>
      <c r="E111" s="11">
        <v>1972</v>
      </c>
      <c r="F111" s="11" t="s">
        <v>217</v>
      </c>
      <c r="G111" s="11" t="str">
        <f>IF(F111="M",VLOOKUP(E111,[1]kategorie!A:B,2,0),IF(F111="Z",VLOOKUP(E111,[1]kategorie!D:E,2,0)))</f>
        <v>ZB</v>
      </c>
      <c r="H111" s="12">
        <f>VLOOKUP(G111,[1]kategorie!H:I,2,0)</f>
        <v>10000</v>
      </c>
      <c r="I111" s="20">
        <v>3.2064814814814817E-2</v>
      </c>
      <c r="J111" s="13"/>
    </row>
    <row r="112" spans="1:10" s="1" customFormat="1" ht="16.5" x14ac:dyDescent="0.3">
      <c r="A112" s="10">
        <v>7</v>
      </c>
      <c r="B112" s="10" t="s">
        <v>218</v>
      </c>
      <c r="C112" s="10" t="s">
        <v>35</v>
      </c>
      <c r="D112" s="10" t="s">
        <v>219</v>
      </c>
      <c r="E112" s="11">
        <v>1981</v>
      </c>
      <c r="F112" s="11" t="s">
        <v>11</v>
      </c>
      <c r="G112" s="11" t="str">
        <f>IF(F112="M",VLOOKUP(E112,[1]kategorie!A:B,2,0),IF(F112="Z",VLOOKUP(E112,[1]kategorie!D:E,2,0)))</f>
        <v>MA</v>
      </c>
      <c r="H112" s="12">
        <f>VLOOKUP(G112,[1]kategorie!H:I,2,0)</f>
        <v>10000</v>
      </c>
      <c r="I112" s="20">
        <v>3.2078703703703706E-2</v>
      </c>
      <c r="J112" s="13"/>
    </row>
    <row r="113" spans="1:10" s="1" customFormat="1" ht="16.5" x14ac:dyDescent="0.3">
      <c r="A113" s="10">
        <v>10</v>
      </c>
      <c r="B113" s="10" t="s">
        <v>220</v>
      </c>
      <c r="C113" s="10" t="s">
        <v>60</v>
      </c>
      <c r="D113" s="10" t="s">
        <v>219</v>
      </c>
      <c r="E113" s="11">
        <v>1998</v>
      </c>
      <c r="F113" s="11" t="s">
        <v>11</v>
      </c>
      <c r="G113" s="11" t="str">
        <f>IF(F113="M",VLOOKUP(E113,[1]kategorie!A:B,2,0),IF(F113="Z",VLOOKUP(E113,[1]kategorie!D:E,2,0)))</f>
        <v>M JUN</v>
      </c>
      <c r="H113" s="12">
        <f>VLOOKUP(G113,[1]kategorie!H:I,2,0)</f>
        <v>10000</v>
      </c>
      <c r="I113" s="20">
        <v>3.2342592592592589E-2</v>
      </c>
      <c r="J113" s="13"/>
    </row>
    <row r="114" spans="1:10" s="1" customFormat="1" ht="16.5" x14ac:dyDescent="0.3">
      <c r="A114" s="10">
        <v>57</v>
      </c>
      <c r="B114" s="10" t="s">
        <v>221</v>
      </c>
      <c r="C114" s="10" t="s">
        <v>39</v>
      </c>
      <c r="D114" s="14" t="s">
        <v>174</v>
      </c>
      <c r="E114" s="11">
        <v>1990</v>
      </c>
      <c r="F114" s="11" t="s">
        <v>15</v>
      </c>
      <c r="G114" s="11" t="str">
        <f>IF(F114="M",VLOOKUP(E114,[1]kategorie!A:B,2,0),IF(F114="Z",VLOOKUP(E114,[1]kategorie!D:E,2,0)))</f>
        <v>ZA</v>
      </c>
      <c r="H114" s="12">
        <f>VLOOKUP(G114,[1]kategorie!H:I,2,0)</f>
        <v>10000</v>
      </c>
      <c r="I114" s="20">
        <v>3.2583333333333332E-2</v>
      </c>
      <c r="J114" s="13"/>
    </row>
    <row r="115" spans="1:10" s="1" customFormat="1" ht="16.5" x14ac:dyDescent="0.3">
      <c r="A115" s="10">
        <v>85</v>
      </c>
      <c r="B115" s="10" t="s">
        <v>222</v>
      </c>
      <c r="C115" s="10" t="s">
        <v>76</v>
      </c>
      <c r="D115" s="10" t="s">
        <v>22</v>
      </c>
      <c r="E115" s="11">
        <v>1997</v>
      </c>
      <c r="F115" s="11" t="s">
        <v>11</v>
      </c>
      <c r="G115" s="11" t="str">
        <f>IF(F115="M",VLOOKUP(E115,[1]kategorie!A:B,2,0),IF(F115="Z",VLOOKUP(E115,[1]kategorie!D:E,2,0)))</f>
        <v>M JUN</v>
      </c>
      <c r="H115" s="12">
        <f>VLOOKUP(G115,[1]kategorie!H:I,2,0)</f>
        <v>10000</v>
      </c>
      <c r="I115" s="20">
        <v>3.2696759259259259E-2</v>
      </c>
      <c r="J115" s="13"/>
    </row>
    <row r="116" spans="1:10" s="1" customFormat="1" ht="16.5" x14ac:dyDescent="0.3">
      <c r="A116" s="10">
        <v>73</v>
      </c>
      <c r="B116" s="10" t="s">
        <v>122</v>
      </c>
      <c r="C116" s="10" t="s">
        <v>223</v>
      </c>
      <c r="D116" s="10" t="s">
        <v>224</v>
      </c>
      <c r="E116" s="11">
        <v>1956</v>
      </c>
      <c r="F116" s="11" t="s">
        <v>11</v>
      </c>
      <c r="G116" s="11" t="str">
        <f>IF(F116="M",VLOOKUP(E116,[1]kategorie!A:B,2,0),IF(F116="Z",VLOOKUP(E116,[1]kategorie!D:E,2,0)))</f>
        <v>MD</v>
      </c>
      <c r="H116" s="12">
        <f>VLOOKUP(G116,[1]kategorie!H:I,2,0)</f>
        <v>10000</v>
      </c>
      <c r="I116" s="20">
        <v>3.2714120370370373E-2</v>
      </c>
      <c r="J116" s="13"/>
    </row>
    <row r="117" spans="1:10" s="1" customFormat="1" ht="16.5" x14ac:dyDescent="0.3">
      <c r="A117" s="10">
        <v>65</v>
      </c>
      <c r="B117" s="10" t="s">
        <v>177</v>
      </c>
      <c r="C117" s="10" t="s">
        <v>225</v>
      </c>
      <c r="D117" s="10" t="s">
        <v>58</v>
      </c>
      <c r="E117" s="11">
        <v>1977</v>
      </c>
      <c r="F117" s="11" t="s">
        <v>11</v>
      </c>
      <c r="G117" s="11" t="str">
        <f>IF(F117="M",VLOOKUP(E117,[1]kategorie!A:B,2,0),IF(F117="Z",VLOOKUP(E117,[1]kategorie!D:E,2,0)))</f>
        <v>MA</v>
      </c>
      <c r="H117" s="12">
        <f>VLOOKUP(G117,[1]kategorie!H:I,2,0)</f>
        <v>10000</v>
      </c>
      <c r="I117" s="20">
        <v>3.2747685185185185E-2</v>
      </c>
      <c r="J117" s="13"/>
    </row>
    <row r="118" spans="1:10" s="1" customFormat="1" ht="16.5" x14ac:dyDescent="0.3">
      <c r="A118" s="10">
        <v>3</v>
      </c>
      <c r="B118" s="10" t="s">
        <v>226</v>
      </c>
      <c r="C118" s="10" t="s">
        <v>227</v>
      </c>
      <c r="D118" s="14" t="s">
        <v>22</v>
      </c>
      <c r="E118" s="11">
        <v>1978</v>
      </c>
      <c r="F118" s="11" t="s">
        <v>15</v>
      </c>
      <c r="G118" s="11" t="str">
        <f>IF(F118="M",VLOOKUP(E118,[1]kategorie!A:B,2,0),IF(F118="Z",VLOOKUP(E118,[1]kategorie!D:E,2,0)))</f>
        <v>ZB</v>
      </c>
      <c r="H118" s="12">
        <f>VLOOKUP(G118,[1]kategorie!H:I,2,0)</f>
        <v>10000</v>
      </c>
      <c r="I118" s="20">
        <v>3.2807870370370369E-2</v>
      </c>
      <c r="J118" s="13"/>
    </row>
    <row r="119" spans="1:10" s="1" customFormat="1" ht="16.5" x14ac:dyDescent="0.3">
      <c r="A119" s="10">
        <v>2</v>
      </c>
      <c r="B119" s="10" t="s">
        <v>228</v>
      </c>
      <c r="C119" s="10" t="s">
        <v>112</v>
      </c>
      <c r="D119" s="14" t="s">
        <v>229</v>
      </c>
      <c r="E119" s="11">
        <v>1994</v>
      </c>
      <c r="F119" s="11" t="s">
        <v>11</v>
      </c>
      <c r="G119" s="11" t="str">
        <f>IF(F119="M",VLOOKUP(E119,[1]kategorie!A:B,2,0),IF(F119="Z",VLOOKUP(E119,[1]kategorie!D:E,2,0)))</f>
        <v>MA</v>
      </c>
      <c r="H119" s="12">
        <f>VLOOKUP(G119,[1]kategorie!H:I,2,0)</f>
        <v>10000</v>
      </c>
      <c r="I119" s="20">
        <v>3.3273148148148149E-2</v>
      </c>
      <c r="J119" s="13"/>
    </row>
    <row r="120" spans="1:10" s="1" customFormat="1" ht="16.5" x14ac:dyDescent="0.3">
      <c r="A120" s="10">
        <v>74</v>
      </c>
      <c r="B120" s="10" t="s">
        <v>88</v>
      </c>
      <c r="C120" s="10" t="s">
        <v>230</v>
      </c>
      <c r="D120" s="10" t="s">
        <v>25</v>
      </c>
      <c r="E120" s="11">
        <v>1973</v>
      </c>
      <c r="F120" s="11" t="s">
        <v>11</v>
      </c>
      <c r="G120" s="11" t="str">
        <f>IF(F120="M",VLOOKUP(E120,[1]kategorie!A:B,2,0),IF(F120="Z",VLOOKUP(E120,[1]kategorie!D:E,2,0)))</f>
        <v>MB</v>
      </c>
      <c r="H120" s="12">
        <f>VLOOKUP(G120,[1]kategorie!H:I,2,0)</f>
        <v>10000</v>
      </c>
      <c r="I120" s="20">
        <v>3.3372685185185186E-2</v>
      </c>
      <c r="J120" s="13"/>
    </row>
    <row r="121" spans="1:10" s="1" customFormat="1" ht="16.5" x14ac:dyDescent="0.3">
      <c r="A121" s="10">
        <v>76</v>
      </c>
      <c r="B121" s="10" t="s">
        <v>146</v>
      </c>
      <c r="C121" s="10" t="s">
        <v>21</v>
      </c>
      <c r="D121" s="14" t="s">
        <v>99</v>
      </c>
      <c r="E121" s="11">
        <v>1982</v>
      </c>
      <c r="F121" s="11" t="s">
        <v>11</v>
      </c>
      <c r="G121" s="11" t="str">
        <f>IF(F121="M",VLOOKUP(E121,[1]kategorie!A:B,2,0),IF(F121="Z",VLOOKUP(E121,[1]kategorie!D:E,2,0)))</f>
        <v>MA</v>
      </c>
      <c r="H121" s="12">
        <f>VLOOKUP(G121,[1]kategorie!H:I,2,0)</f>
        <v>10000</v>
      </c>
      <c r="I121" s="20">
        <v>3.3828703703703701E-2</v>
      </c>
      <c r="J121" s="13"/>
    </row>
    <row r="122" spans="1:10" s="1" customFormat="1" ht="16.5" x14ac:dyDescent="0.3">
      <c r="A122" s="10">
        <v>48</v>
      </c>
      <c r="B122" s="10" t="s">
        <v>149</v>
      </c>
      <c r="C122" s="10" t="s">
        <v>119</v>
      </c>
      <c r="D122" s="14" t="s">
        <v>99</v>
      </c>
      <c r="E122" s="11">
        <v>1984</v>
      </c>
      <c r="F122" s="11" t="s">
        <v>15</v>
      </c>
      <c r="G122" s="11" t="str">
        <f>IF(F122="M",VLOOKUP(E122,[1]kategorie!A:B,2,0),IF(F122="Z",VLOOKUP(E122,[1]kategorie!D:E,2,0)))</f>
        <v>ZA</v>
      </c>
      <c r="H122" s="12">
        <f>VLOOKUP(G122,[1]kategorie!H:I,2,0)</f>
        <v>10000</v>
      </c>
      <c r="I122" s="20">
        <v>3.413425925925926E-2</v>
      </c>
      <c r="J122" s="13"/>
    </row>
    <row r="123" spans="1:10" s="1" customFormat="1" ht="16.5" x14ac:dyDescent="0.3">
      <c r="A123" s="10">
        <v>72</v>
      </c>
      <c r="B123" s="10" t="s">
        <v>154</v>
      </c>
      <c r="C123" s="10" t="s">
        <v>155</v>
      </c>
      <c r="D123" s="14" t="s">
        <v>99</v>
      </c>
      <c r="E123" s="11">
        <v>1977</v>
      </c>
      <c r="F123" s="11" t="s">
        <v>15</v>
      </c>
      <c r="G123" s="11" t="str">
        <f>IF(F123="M",VLOOKUP(E123,[1]kategorie!A:B,2,0),IF(F123="Z",VLOOKUP(E123,[1]kategorie!D:E,2,0)))</f>
        <v>ZB</v>
      </c>
      <c r="H123" s="12">
        <f>VLOOKUP(G123,[1]kategorie!H:I,2,0)</f>
        <v>10000</v>
      </c>
      <c r="I123" s="20">
        <v>3.4454282407407409E-2</v>
      </c>
      <c r="J123" s="13" t="s">
        <v>275</v>
      </c>
    </row>
    <row r="124" spans="1:10" s="1" customFormat="1" ht="16.5" x14ac:dyDescent="0.3">
      <c r="A124" s="10">
        <v>50</v>
      </c>
      <c r="B124" s="10" t="s">
        <v>231</v>
      </c>
      <c r="C124" s="10" t="s">
        <v>232</v>
      </c>
      <c r="D124" s="10" t="s">
        <v>32</v>
      </c>
      <c r="E124" s="11">
        <v>1950</v>
      </c>
      <c r="F124" s="11" t="s">
        <v>11</v>
      </c>
      <c r="G124" s="11" t="str">
        <f>IF(F124="M",VLOOKUP(E124,[1]kategorie!A:B,2,0),IF(F124="Z",VLOOKUP(E124,[1]kategorie!D:E,2,0)))</f>
        <v>MD</v>
      </c>
      <c r="H124" s="12">
        <f>VLOOKUP(G124,[1]kategorie!H:I,2,0)</f>
        <v>10000</v>
      </c>
      <c r="I124" s="20">
        <v>3.4641203703703702E-2</v>
      </c>
      <c r="J124" s="13"/>
    </row>
    <row r="125" spans="1:10" s="1" customFormat="1" ht="16.5" x14ac:dyDescent="0.3">
      <c r="A125" s="10">
        <v>48</v>
      </c>
      <c r="B125" s="10" t="s">
        <v>233</v>
      </c>
      <c r="C125" s="10" t="s">
        <v>234</v>
      </c>
      <c r="D125" s="14" t="s">
        <v>201</v>
      </c>
      <c r="E125" s="11">
        <v>1975</v>
      </c>
      <c r="F125" s="11" t="s">
        <v>15</v>
      </c>
      <c r="G125" s="11" t="str">
        <f>IF(F125="M",VLOOKUP(E125,[1]kategorie!A:B,2,0),IF(F125="Z",VLOOKUP(E125,[1]kategorie!D:E,2,0)))</f>
        <v>ZB</v>
      </c>
      <c r="H125" s="12">
        <f>VLOOKUP(G125,[1]kategorie!H:I,2,0)</f>
        <v>10000</v>
      </c>
      <c r="I125" s="20">
        <v>3.4668981481481481E-2</v>
      </c>
      <c r="J125" s="13"/>
    </row>
    <row r="126" spans="1:10" s="1" customFormat="1" ht="16.5" x14ac:dyDescent="0.3">
      <c r="A126" s="10">
        <v>6</v>
      </c>
      <c r="B126" s="10" t="s">
        <v>235</v>
      </c>
      <c r="C126" s="10" t="s">
        <v>211</v>
      </c>
      <c r="D126" s="10" t="s">
        <v>229</v>
      </c>
      <c r="E126" s="11">
        <v>1993</v>
      </c>
      <c r="F126" s="11" t="s">
        <v>11</v>
      </c>
      <c r="G126" s="11" t="str">
        <f>IF(F126="M",VLOOKUP(E126,[1]kategorie!A:B,2,0),IF(F126="Z",VLOOKUP(E126,[1]kategorie!D:E,2,0)))</f>
        <v>MA</v>
      </c>
      <c r="H126" s="12">
        <f>VLOOKUP(G126,[1]kategorie!H:I,2,0)</f>
        <v>10000</v>
      </c>
      <c r="I126" s="20">
        <v>3.4928240740740739E-2</v>
      </c>
      <c r="J126" s="13"/>
    </row>
    <row r="127" spans="1:10" s="1" customFormat="1" ht="16.5" x14ac:dyDescent="0.3">
      <c r="A127" s="10">
        <v>21</v>
      </c>
      <c r="B127" s="10" t="s">
        <v>236</v>
      </c>
      <c r="C127" s="10" t="s">
        <v>50</v>
      </c>
      <c r="D127" s="14" t="s">
        <v>187</v>
      </c>
      <c r="E127" s="11">
        <v>1986</v>
      </c>
      <c r="F127" s="11" t="s">
        <v>11</v>
      </c>
      <c r="G127" s="11" t="str">
        <f>IF(F127="M",VLOOKUP(E127,[1]kategorie!A:B,2,0),IF(F127="Z",VLOOKUP(E127,[1]kategorie!D:E,2,0)))</f>
        <v>MA</v>
      </c>
      <c r="H127" s="12">
        <f>VLOOKUP(G127,[1]kategorie!H:I,2,0)</f>
        <v>10000</v>
      </c>
      <c r="I127" s="20">
        <v>3.510532407407408E-2</v>
      </c>
      <c r="J127" s="13"/>
    </row>
    <row r="128" spans="1:10" s="1" customFormat="1" ht="16.5" x14ac:dyDescent="0.3">
      <c r="A128" s="10">
        <v>26</v>
      </c>
      <c r="B128" s="10" t="s">
        <v>237</v>
      </c>
      <c r="C128" s="10" t="s">
        <v>168</v>
      </c>
      <c r="D128" s="14" t="s">
        <v>187</v>
      </c>
      <c r="E128" s="11">
        <v>1986</v>
      </c>
      <c r="F128" s="11" t="s">
        <v>11</v>
      </c>
      <c r="G128" s="11" t="str">
        <f>IF(F128="M",VLOOKUP(E128,[1]kategorie!A:B,2,0),IF(F128="Z",VLOOKUP(E128,[1]kategorie!D:E,2,0)))</f>
        <v>MA</v>
      </c>
      <c r="H128" s="12">
        <f>VLOOKUP(G128,[1]kategorie!H:I,2,0)</f>
        <v>10000</v>
      </c>
      <c r="I128" s="20">
        <v>3.510763888888889E-2</v>
      </c>
      <c r="J128" s="13"/>
    </row>
    <row r="129" spans="1:10" s="1" customFormat="1" ht="16.5" x14ac:dyDescent="0.3">
      <c r="A129" s="10">
        <v>24</v>
      </c>
      <c r="B129" s="10" t="s">
        <v>238</v>
      </c>
      <c r="C129" s="10" t="s">
        <v>76</v>
      </c>
      <c r="D129" s="14" t="s">
        <v>239</v>
      </c>
      <c r="E129" s="11">
        <v>1994</v>
      </c>
      <c r="F129" s="11" t="s">
        <v>11</v>
      </c>
      <c r="G129" s="11" t="str">
        <f>IF(F129="M",VLOOKUP(E129,[1]kategorie!A:B,2,0),IF(F129="Z",VLOOKUP(E129,[1]kategorie!D:E,2,0)))</f>
        <v>MA</v>
      </c>
      <c r="H129" s="12">
        <f>VLOOKUP(G129,[1]kategorie!H:I,2,0)</f>
        <v>10000</v>
      </c>
      <c r="I129" s="20">
        <v>3.5120370370370364E-2</v>
      </c>
      <c r="J129" s="13"/>
    </row>
    <row r="130" spans="1:10" s="1" customFormat="1" ht="16.5" x14ac:dyDescent="0.3">
      <c r="A130" s="10">
        <v>53</v>
      </c>
      <c r="B130" s="10" t="s">
        <v>240</v>
      </c>
      <c r="C130" s="10" t="s">
        <v>168</v>
      </c>
      <c r="D130" s="10" t="s">
        <v>22</v>
      </c>
      <c r="E130" s="11">
        <v>1951</v>
      </c>
      <c r="F130" s="11" t="s">
        <v>11</v>
      </c>
      <c r="G130" s="11" t="str">
        <f>IF(F130="M",VLOOKUP(E130,[1]kategorie!A:B,2,0),IF(F130="Z",VLOOKUP(E130,[1]kategorie!D:E,2,0)))</f>
        <v>MD</v>
      </c>
      <c r="H130" s="12">
        <f>VLOOKUP(G130,[1]kategorie!H:I,2,0)</f>
        <v>10000</v>
      </c>
      <c r="I130" s="20">
        <v>3.528125E-2</v>
      </c>
      <c r="J130" s="13"/>
    </row>
    <row r="131" spans="1:10" s="1" customFormat="1" ht="16.5" x14ac:dyDescent="0.3">
      <c r="A131" s="10">
        <v>82</v>
      </c>
      <c r="B131" s="10" t="s">
        <v>241</v>
      </c>
      <c r="C131" s="10" t="s">
        <v>242</v>
      </c>
      <c r="D131" s="10" t="s">
        <v>243</v>
      </c>
      <c r="E131" s="11">
        <v>1971</v>
      </c>
      <c r="F131" s="11" t="s">
        <v>15</v>
      </c>
      <c r="G131" s="11" t="str">
        <f>IF(F131="M",VLOOKUP(E131,[1]kategorie!A:B,2,0),IF(F131="Z",VLOOKUP(E131,[1]kategorie!D:E,2,0)))</f>
        <v>ZC</v>
      </c>
      <c r="H131" s="12">
        <f>VLOOKUP(G131,[1]kategorie!H:I,2,0)</f>
        <v>10000</v>
      </c>
      <c r="I131" s="20">
        <v>3.5703703703703703E-2</v>
      </c>
      <c r="J131" s="13"/>
    </row>
    <row r="132" spans="1:10" s="1" customFormat="1" ht="16.5" x14ac:dyDescent="0.3">
      <c r="A132" s="10">
        <v>20</v>
      </c>
      <c r="B132" s="10" t="s">
        <v>244</v>
      </c>
      <c r="C132" s="10" t="s">
        <v>245</v>
      </c>
      <c r="D132" s="14" t="s">
        <v>246</v>
      </c>
      <c r="E132" s="11">
        <v>1983</v>
      </c>
      <c r="F132" s="11" t="s">
        <v>15</v>
      </c>
      <c r="G132" s="11" t="str">
        <f>IF(F132="M",VLOOKUP(E132,[1]kategorie!A:B,2,0),IF(F132="Z",VLOOKUP(E132,[1]kategorie!D:E,2,0)))</f>
        <v>ZA</v>
      </c>
      <c r="H132" s="12">
        <f>VLOOKUP(G132,[1]kategorie!H:I,2,0)</f>
        <v>10000</v>
      </c>
      <c r="I132" s="20">
        <v>3.5796296296296298E-2</v>
      </c>
      <c r="J132" s="13"/>
    </row>
    <row r="133" spans="1:10" s="1" customFormat="1" ht="16.5" x14ac:dyDescent="0.3">
      <c r="A133" s="10">
        <v>93</v>
      </c>
      <c r="B133" s="10" t="s">
        <v>247</v>
      </c>
      <c r="C133" s="10" t="s">
        <v>248</v>
      </c>
      <c r="D133" s="10" t="s">
        <v>249</v>
      </c>
      <c r="E133" s="11">
        <v>1958</v>
      </c>
      <c r="F133" s="11" t="s">
        <v>11</v>
      </c>
      <c r="G133" s="11" t="str">
        <f>IF(F133="M",VLOOKUP(E133,[1]kategorie!A:B,2,0),IF(F133="Z",VLOOKUP(E133,[1]kategorie!D:E,2,0)))</f>
        <v>MC</v>
      </c>
      <c r="H133" s="12">
        <f>VLOOKUP(G133,[1]kategorie!H:I,2,0)</f>
        <v>10000</v>
      </c>
      <c r="I133" s="20">
        <v>3.586574074074074E-2</v>
      </c>
      <c r="J133" s="13"/>
    </row>
    <row r="134" spans="1:10" s="1" customFormat="1" ht="16.5" x14ac:dyDescent="0.3">
      <c r="A134" s="10">
        <v>100</v>
      </c>
      <c r="B134" s="10" t="s">
        <v>250</v>
      </c>
      <c r="C134" s="10" t="s">
        <v>106</v>
      </c>
      <c r="D134" s="14" t="s">
        <v>251</v>
      </c>
      <c r="E134" s="11">
        <v>1951</v>
      </c>
      <c r="F134" s="11" t="s">
        <v>11</v>
      </c>
      <c r="G134" s="11" t="str">
        <f>IF(F134="M",VLOOKUP(E134,[1]kategorie!A:B,2,0),IF(F134="Z",VLOOKUP(E134,[1]kategorie!D:E,2,0)))</f>
        <v>MD</v>
      </c>
      <c r="H134" s="12">
        <f>VLOOKUP(G134,[1]kategorie!H:I,2,0)</f>
        <v>10000</v>
      </c>
      <c r="I134" s="20">
        <v>3.5901620370370368E-2</v>
      </c>
      <c r="J134" s="13"/>
    </row>
    <row r="135" spans="1:10" s="1" customFormat="1" ht="16.5" x14ac:dyDescent="0.3">
      <c r="A135" s="10">
        <v>46</v>
      </c>
      <c r="B135" s="10" t="s">
        <v>160</v>
      </c>
      <c r="C135" s="10" t="s">
        <v>145</v>
      </c>
      <c r="D135" s="14" t="s">
        <v>161</v>
      </c>
      <c r="E135" s="11">
        <v>1979</v>
      </c>
      <c r="F135" s="11" t="s">
        <v>15</v>
      </c>
      <c r="G135" s="11" t="str">
        <f>IF(F135="M",VLOOKUP(E135,[1]kategorie!A:B,2,0),IF(F135="Z",VLOOKUP(E135,[1]kategorie!D:E,2,0)))</f>
        <v>ZB</v>
      </c>
      <c r="H135" s="12">
        <f>VLOOKUP(G135,[1]kategorie!H:I,2,0)</f>
        <v>10000</v>
      </c>
      <c r="I135" s="20">
        <v>3.6006944444444446E-2</v>
      </c>
      <c r="J135" s="13"/>
    </row>
    <row r="136" spans="1:10" s="1" customFormat="1" ht="16.5" x14ac:dyDescent="0.3">
      <c r="A136" s="10">
        <v>8</v>
      </c>
      <c r="B136" s="10" t="s">
        <v>252</v>
      </c>
      <c r="C136" s="10" t="s">
        <v>124</v>
      </c>
      <c r="D136" s="10" t="s">
        <v>201</v>
      </c>
      <c r="E136" s="11">
        <v>1989</v>
      </c>
      <c r="F136" s="11" t="s">
        <v>11</v>
      </c>
      <c r="G136" s="11" t="str">
        <f>IF(F136="M",VLOOKUP(E136,[1]kategorie!A:B,2,0),IF(F136="Z",VLOOKUP(E136,[1]kategorie!D:E,2,0)))</f>
        <v>MA</v>
      </c>
      <c r="H136" s="12">
        <f>VLOOKUP(G136,[1]kategorie!H:I,2,0)</f>
        <v>10000</v>
      </c>
      <c r="I136" s="20">
        <v>3.6549768518518523E-2</v>
      </c>
      <c r="J136" s="13"/>
    </row>
    <row r="137" spans="1:10" s="1" customFormat="1" ht="16.5" x14ac:dyDescent="0.3">
      <c r="A137" s="10">
        <v>61</v>
      </c>
      <c r="B137" s="10" t="s">
        <v>221</v>
      </c>
      <c r="C137" s="10" t="s">
        <v>253</v>
      </c>
      <c r="D137" s="14" t="s">
        <v>174</v>
      </c>
      <c r="E137" s="11">
        <v>1994</v>
      </c>
      <c r="F137" s="11" t="s">
        <v>15</v>
      </c>
      <c r="G137" s="11" t="str">
        <f>IF(F137="M",VLOOKUP(E137,[1]kategorie!A:B,2,0),IF(F137="Z",VLOOKUP(E137,[1]kategorie!D:E,2,0)))</f>
        <v>ZA</v>
      </c>
      <c r="H137" s="12">
        <f>VLOOKUP(G137,[1]kategorie!H:I,2,0)</f>
        <v>10000</v>
      </c>
      <c r="I137" s="20">
        <v>3.712962962962963E-2</v>
      </c>
      <c r="J137" s="13"/>
    </row>
    <row r="138" spans="1:10" s="1" customFormat="1" ht="16.5" x14ac:dyDescent="0.3">
      <c r="A138" s="10">
        <v>4</v>
      </c>
      <c r="B138" s="10" t="s">
        <v>254</v>
      </c>
      <c r="C138" s="10" t="s">
        <v>102</v>
      </c>
      <c r="D138" s="10" t="s">
        <v>229</v>
      </c>
      <c r="E138" s="11">
        <v>1990</v>
      </c>
      <c r="F138" s="11" t="s">
        <v>11</v>
      </c>
      <c r="G138" s="11" t="str">
        <f>IF(F138="M",VLOOKUP(E138,[1]kategorie!A:B,2,0),IF(F138="Z",VLOOKUP(E138,[1]kategorie!D:E,2,0)))</f>
        <v>MA</v>
      </c>
      <c r="H138" s="12">
        <f>VLOOKUP(G138,[1]kategorie!H:I,2,0)</f>
        <v>10000</v>
      </c>
      <c r="I138" s="20">
        <v>3.747800925925926E-2</v>
      </c>
      <c r="J138" s="13"/>
    </row>
    <row r="139" spans="1:10" s="1" customFormat="1" ht="16.5" x14ac:dyDescent="0.3">
      <c r="A139" s="10">
        <v>32</v>
      </c>
      <c r="B139" s="10" t="s">
        <v>255</v>
      </c>
      <c r="C139" s="10" t="s">
        <v>223</v>
      </c>
      <c r="D139" s="10" t="s">
        <v>184</v>
      </c>
      <c r="E139" s="11">
        <v>1968</v>
      </c>
      <c r="F139" s="11" t="s">
        <v>11</v>
      </c>
      <c r="G139" s="11" t="str">
        <f>IF(F139="M",VLOOKUP(E139,[1]kategorie!A:B,2,0),IF(F139="Z",VLOOKUP(E139,[1]kategorie!D:E,2,0)))</f>
        <v>MB</v>
      </c>
      <c r="H139" s="12">
        <f>VLOOKUP(G139,[1]kategorie!H:I,2,0)</f>
        <v>10000</v>
      </c>
      <c r="I139" s="20">
        <v>3.8824074074074073E-2</v>
      </c>
      <c r="J139" s="13"/>
    </row>
    <row r="140" spans="1:10" s="1" customFormat="1" ht="16.5" x14ac:dyDescent="0.3">
      <c r="A140" s="10">
        <v>15</v>
      </c>
      <c r="B140" s="10" t="s">
        <v>256</v>
      </c>
      <c r="C140" s="10" t="s">
        <v>257</v>
      </c>
      <c r="D140" s="10" t="s">
        <v>22</v>
      </c>
      <c r="E140" s="11">
        <v>1963</v>
      </c>
      <c r="F140" s="11" t="s">
        <v>11</v>
      </c>
      <c r="G140" s="11" t="str">
        <f>IF(F140="M",VLOOKUP(E140,[1]kategorie!A:B,2,0),IF(F140="Z",VLOOKUP(E140,[1]kategorie!D:E,2,0)))</f>
        <v>MC</v>
      </c>
      <c r="H140" s="12">
        <f>VLOOKUP(G140,[1]kategorie!H:I,2,0)</f>
        <v>10000</v>
      </c>
      <c r="I140" s="20">
        <v>3.8825231481481481E-2</v>
      </c>
      <c r="J140" s="13"/>
    </row>
    <row r="141" spans="1:10" s="1" customFormat="1" ht="16.5" x14ac:dyDescent="0.3">
      <c r="A141" s="10">
        <v>23</v>
      </c>
      <c r="B141" s="10" t="s">
        <v>258</v>
      </c>
      <c r="C141" s="10" t="s">
        <v>259</v>
      </c>
      <c r="D141" s="14" t="s">
        <v>148</v>
      </c>
      <c r="E141" s="11">
        <v>1995</v>
      </c>
      <c r="F141" s="11" t="s">
        <v>11</v>
      </c>
      <c r="G141" s="11" t="str">
        <f>IF(F141="M",VLOOKUP(E141,[1]kategorie!A:B,2,0),IF(F141="Z",VLOOKUP(E141,[1]kategorie!D:E,2,0)))</f>
        <v>MA</v>
      </c>
      <c r="H141" s="12">
        <f>VLOOKUP(G141,[1]kategorie!H:I,2,0)</f>
        <v>10000</v>
      </c>
      <c r="I141" s="20">
        <v>4.0398148148148148E-2</v>
      </c>
      <c r="J141" s="13"/>
    </row>
    <row r="142" spans="1:10" s="1" customFormat="1" ht="16.5" x14ac:dyDescent="0.3">
      <c r="A142" s="10">
        <v>27</v>
      </c>
      <c r="B142" s="10" t="s">
        <v>260</v>
      </c>
      <c r="C142" s="10" t="s">
        <v>21</v>
      </c>
      <c r="D142" s="14" t="s">
        <v>261</v>
      </c>
      <c r="E142" s="11">
        <v>1957</v>
      </c>
      <c r="F142" s="11" t="s">
        <v>11</v>
      </c>
      <c r="G142" s="11" t="str">
        <f>IF(F142="M",VLOOKUP(E142,[1]kategorie!A:B,2,0),IF(F142="Z",VLOOKUP(E142,[1]kategorie!D:E,2,0)))</f>
        <v>MC</v>
      </c>
      <c r="H142" s="12">
        <f>VLOOKUP(G142,[1]kategorie!H:I,2,0)</f>
        <v>10000</v>
      </c>
      <c r="I142" s="20">
        <v>4.0427083333333336E-2</v>
      </c>
      <c r="J142" s="13"/>
    </row>
    <row r="143" spans="1:10" s="1" customFormat="1" ht="16.5" x14ac:dyDescent="0.3">
      <c r="A143" s="10">
        <v>38</v>
      </c>
      <c r="B143" s="10" t="s">
        <v>262</v>
      </c>
      <c r="C143" s="10" t="s">
        <v>168</v>
      </c>
      <c r="D143" s="10"/>
      <c r="E143" s="11">
        <v>1987</v>
      </c>
      <c r="F143" s="11" t="s">
        <v>11</v>
      </c>
      <c r="G143" s="11" t="str">
        <f>IF(F143="M",VLOOKUP(E143,[1]kategorie!A:B,2,0),IF(F143="Z",VLOOKUP(E143,[1]kategorie!D:E,2,0)))</f>
        <v>MA</v>
      </c>
      <c r="H143" s="12">
        <f>VLOOKUP(G143,[1]kategorie!H:I,2,0)</f>
        <v>10000</v>
      </c>
      <c r="I143" s="20">
        <v>4.066666666666667E-2</v>
      </c>
      <c r="J143" s="13"/>
    </row>
    <row r="144" spans="1:10" s="1" customFormat="1" ht="16.5" x14ac:dyDescent="0.3">
      <c r="A144" s="10">
        <v>34</v>
      </c>
      <c r="B144" s="10" t="s">
        <v>82</v>
      </c>
      <c r="C144" s="10" t="s">
        <v>29</v>
      </c>
      <c r="D144" s="14" t="s">
        <v>53</v>
      </c>
      <c r="E144" s="11">
        <v>1975</v>
      </c>
      <c r="F144" s="11" t="s">
        <v>15</v>
      </c>
      <c r="G144" s="11" t="str">
        <f>IF(F144="M",VLOOKUP(E144,[1]kategorie!A:B,2,0),IF(F144="Z",VLOOKUP(E144,[1]kategorie!D:E,2,0)))</f>
        <v>ZB</v>
      </c>
      <c r="H144" s="12">
        <f>VLOOKUP(G144,[1]kategorie!H:I,2,0)</f>
        <v>10000</v>
      </c>
      <c r="I144" s="22">
        <v>4.2401620370370374E-2</v>
      </c>
      <c r="J144" s="13"/>
    </row>
    <row r="145" spans="1:10" s="1" customFormat="1" ht="16.5" x14ac:dyDescent="0.3">
      <c r="A145" s="10">
        <v>84</v>
      </c>
      <c r="B145" s="10" t="s">
        <v>263</v>
      </c>
      <c r="C145" s="10" t="s">
        <v>264</v>
      </c>
      <c r="D145" s="10" t="s">
        <v>243</v>
      </c>
      <c r="E145" s="11">
        <v>1964</v>
      </c>
      <c r="F145" s="11" t="s">
        <v>15</v>
      </c>
      <c r="G145" s="11" t="str">
        <f>IF(F145="M",VLOOKUP(E145,[1]kategorie!A:B,2,0),IF(F145="Z",VLOOKUP(E145,[1]kategorie!D:E,2,0)))</f>
        <v>ZC</v>
      </c>
      <c r="H145" s="12">
        <f>VLOOKUP(G145,[1]kategorie!H:I,2,0)</f>
        <v>10000</v>
      </c>
      <c r="I145" s="22">
        <v>4.5775462962962969E-2</v>
      </c>
      <c r="J145" s="13"/>
    </row>
    <row r="146" spans="1:10" s="1" customFormat="1" x14ac:dyDescent="0.25">
      <c r="E146" s="2"/>
      <c r="F146" s="2"/>
      <c r="G146" s="2"/>
      <c r="H146" s="3"/>
      <c r="I146" s="4"/>
      <c r="J146" s="8"/>
    </row>
    <row r="147" spans="1:10" ht="16.5" x14ac:dyDescent="0.3">
      <c r="B147" s="15" t="s">
        <v>265</v>
      </c>
    </row>
  </sheetData>
  <autoFilter ref="A4:J145">
    <sortState ref="A5:J145">
      <sortCondition ref="I4:I145"/>
    </sortState>
  </autoFilter>
  <mergeCells count="3">
    <mergeCell ref="A1:J1"/>
    <mergeCell ref="A2:J2"/>
    <mergeCell ref="A3:J3"/>
  </mergeCells>
  <pageMargins left="0.7" right="0.7" top="0.78740157499999996" bottom="0.78740157499999996" header="0.3" footer="0.3"/>
  <pageSetup paperSize="9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CELKOVÉ</vt:lpstr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Kličkos</dc:creator>
  <cp:lastModifiedBy>Kličkos</cp:lastModifiedBy>
  <dcterms:created xsi:type="dcterms:W3CDTF">2016-04-03T16:50:19Z</dcterms:created>
  <dcterms:modified xsi:type="dcterms:W3CDTF">2016-04-03T17:37:15Z</dcterms:modified>
</cp:coreProperties>
</file>