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1"/>
  </bookViews>
  <sheets>
    <sheet name="Pořadí absolutně" sheetId="1" r:id="rId1"/>
    <sheet name="Pořadí po kategoriích" sheetId="2" r:id="rId2"/>
  </sheets>
  <definedNames>
    <definedName name="_xlnm._FilterDatabase" localSheetId="0" hidden="1">'Pořadí absolutně'!$B$2:$L$358</definedName>
    <definedName name="_xlnm._FilterDatabase" localSheetId="1" hidden="1">'Pořadí po kategoriích'!$B$2:$L$367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absolutně'!$A$1:$K$78</definedName>
    <definedName name="_xlnm.Print_Area" localSheetId="1">'Pořadí po kategoriích'!$A$1:$K$122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<sst xmlns="http://schemas.openxmlformats.org/spreadsheetml/2006/main" count="746" uniqueCount="162">
  <si>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</si>
  <si>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</si>
  <si>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</si>
  <si>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</si>
  <si>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</si>
  <si>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</si>
  <si>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</si>
  <si>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</si>
  <si>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</si>
  <si>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</si>
  <si>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</si>
  <si>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</si>
  <si>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</si>
  <si>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</si>
  <si>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</si>
  <si>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</si>
  <si>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m</t>
  </si>
  <si>
    <t>Rašner Tomáš</t>
  </si>
  <si>
    <t>Olomouc</t>
  </si>
  <si>
    <t>SK Salix Grymov</t>
  </si>
  <si>
    <t>Sedláček Josef</t>
  </si>
  <si>
    <t>Bike-Kamík-Tučapy</t>
  </si>
  <si>
    <t>TJ Liga 100 Olomouc</t>
  </si>
  <si>
    <t>Mraček Rostislav</t>
  </si>
  <si>
    <t>Přerov</t>
  </si>
  <si>
    <t>AK Kroměříž</t>
  </si>
  <si>
    <t>Havlík Roman</t>
  </si>
  <si>
    <t>Hranice</t>
  </si>
  <si>
    <t>Kučera Petr</t>
  </si>
  <si>
    <t>ž</t>
  </si>
  <si>
    <t>Zachar Pavel</t>
  </si>
  <si>
    <t>Újezdec</t>
  </si>
  <si>
    <t>Barbořák Bohuš</t>
  </si>
  <si>
    <t>Fritscher Adam</t>
  </si>
  <si>
    <t>SK Přerov</t>
  </si>
  <si>
    <t>Vodička Jan</t>
  </si>
  <si>
    <t>Hynštová Marie</t>
  </si>
  <si>
    <t>Neradil Svatopluk</t>
  </si>
  <si>
    <t>Štěpán Marek</t>
  </si>
  <si>
    <t>Sokol Týn n. Bečvou</t>
  </si>
  <si>
    <t>C</t>
  </si>
  <si>
    <t>H</t>
  </si>
  <si>
    <t>D</t>
  </si>
  <si>
    <t>E</t>
  </si>
  <si>
    <t>AK Olomouc</t>
  </si>
  <si>
    <t>Axman Karel</t>
  </si>
  <si>
    <t>Jína Pavel</t>
  </si>
  <si>
    <t>Kroměříž</t>
  </si>
  <si>
    <t>Lenhart Vít</t>
  </si>
  <si>
    <t>Morávek Jiří</t>
  </si>
  <si>
    <t>Merta Jaroslav</t>
  </si>
  <si>
    <t>Iscarex Česká Třebová</t>
  </si>
  <si>
    <t>Jelínek Zbyněk</t>
  </si>
  <si>
    <t>Trisk Olomouc</t>
  </si>
  <si>
    <t>Rokytnice</t>
  </si>
  <si>
    <t xml:space="preserve">Jasenský Oldřich </t>
  </si>
  <si>
    <t>Veselský Petr</t>
  </si>
  <si>
    <t>ASPOT Hulín</t>
  </si>
  <si>
    <t>DRACY</t>
  </si>
  <si>
    <t>Šašek Jaroslav</t>
  </si>
  <si>
    <t>Sokol Pravčice</t>
  </si>
  <si>
    <t>Chytil Vladimír</t>
  </si>
  <si>
    <t>DD Všechovice</t>
  </si>
  <si>
    <t>Cyklosport Chropyně</t>
  </si>
  <si>
    <t>Podmolík Václav</t>
  </si>
  <si>
    <t>Sušice</t>
  </si>
  <si>
    <t>Polachová Lenka</t>
  </si>
  <si>
    <t>BĚHY GRYMOV: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</si>
  <si>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</si>
  <si>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</si>
  <si>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</si>
  <si>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</si>
  <si>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</si>
  <si>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</si>
  <si>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</si>
  <si>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</si>
  <si>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ABSOLUTNĚ</t>
  </si>
  <si>
    <t>POŘADÍ PO KATEGORIÍCH</t>
  </si>
  <si>
    <t>Sklenář Jakub</t>
  </si>
  <si>
    <t>Lajčík Alois</t>
  </si>
  <si>
    <t>AK Drnovice</t>
  </si>
  <si>
    <t>Otrusina Jiří</t>
  </si>
  <si>
    <t>MK Radslavice</t>
  </si>
  <si>
    <t>Písek Tomáš</t>
  </si>
  <si>
    <t>Horák Čestmír</t>
  </si>
  <si>
    <t>Dohnal Zdeněk</t>
  </si>
  <si>
    <t>Dřímalová Martina</t>
  </si>
  <si>
    <t>Horní Moštěnice</t>
  </si>
  <si>
    <t>Adámek Oldřich</t>
  </si>
  <si>
    <t>Kučera Vladimír</t>
  </si>
  <si>
    <t>Skřeček Jiří</t>
  </si>
  <si>
    <t>Fančovič Marián</t>
  </si>
  <si>
    <t>Punge Petr</t>
  </si>
  <si>
    <t>Peluhová Monika</t>
  </si>
  <si>
    <t>Matějíková Jana</t>
  </si>
  <si>
    <t>Cigánek David</t>
  </si>
  <si>
    <t>Krupanská Lucie</t>
  </si>
  <si>
    <t>KATEGORIE H</t>
  </si>
  <si>
    <t>Konečná Luba</t>
  </si>
  <si>
    <t>Ludvíkov</t>
  </si>
  <si>
    <t>Brázdová Veronika</t>
  </si>
  <si>
    <t>Kolmaš Oldřich</t>
  </si>
  <si>
    <t xml:space="preserve">Rašner Patrik </t>
  </si>
  <si>
    <t>DNF</t>
  </si>
  <si>
    <t>Vandrovec Václav</t>
  </si>
  <si>
    <t>van Drack Klokan team, Osek n. B.</t>
  </si>
  <si>
    <t>MAS</t>
  </si>
  <si>
    <t>a</t>
  </si>
  <si>
    <t>Kročová Zuzana</t>
  </si>
  <si>
    <t>Steiner Tomáš</t>
  </si>
  <si>
    <t>Punge Oliver</t>
  </si>
  <si>
    <t xml:space="preserve">Gajdušek Jakub </t>
  </si>
  <si>
    <t>TJ Jiskra Otrokovice</t>
  </si>
  <si>
    <t>Hromek Tomáš</t>
  </si>
  <si>
    <t>TJ Střílky</t>
  </si>
  <si>
    <t>Vlček Jan</t>
  </si>
  <si>
    <t>PZL Kroměříž</t>
  </si>
  <si>
    <t>Vaněk Jaromír</t>
  </si>
  <si>
    <t>Sedláček Jan</t>
  </si>
  <si>
    <t>Krajča Stanislav</t>
  </si>
  <si>
    <t>Králová</t>
  </si>
  <si>
    <t>Předmostí</t>
  </si>
  <si>
    <t>Engl Jiří</t>
  </si>
  <si>
    <t>TTS Sokol Gamba Osek</t>
  </si>
  <si>
    <t>Smékal Petr</t>
  </si>
  <si>
    <t>SKP NJ</t>
  </si>
  <si>
    <t>Šrámek Roman</t>
  </si>
  <si>
    <t>Čižmar Petr</t>
  </si>
  <si>
    <t>Cykloklub NJ</t>
  </si>
  <si>
    <t>TJ Sokol Nové Sady</t>
  </si>
  <si>
    <t>Veselská Iva</t>
  </si>
  <si>
    <t>Hulín</t>
  </si>
  <si>
    <t>Minaříková Jana</t>
  </si>
  <si>
    <t>Ostrčil Tomáš</t>
  </si>
  <si>
    <t>Zatloukal Jiří</t>
  </si>
  <si>
    <t>Kahánek Radek</t>
  </si>
  <si>
    <t>Atlétiko Pavlovičky</t>
  </si>
  <si>
    <t>Kohút Miroslav</t>
  </si>
  <si>
    <t>Procházková Sylva</t>
  </si>
  <si>
    <t>Česká Ves</t>
  </si>
  <si>
    <t>Kovář Roman</t>
  </si>
  <si>
    <t>Šimčíková Petra</t>
  </si>
  <si>
    <t>Hluk</t>
  </si>
  <si>
    <t>Mikulík Daniel</t>
  </si>
  <si>
    <t>ZAPRO AD TEAM</t>
  </si>
  <si>
    <t>Kriklová Alena</t>
  </si>
  <si>
    <t>MK Prostějov</t>
  </si>
  <si>
    <t>Cekl Martin</t>
  </si>
  <si>
    <t>Samotíšky</t>
  </si>
  <si>
    <t>Lapáček Marek</t>
  </si>
  <si>
    <t>Prosenice</t>
  </si>
  <si>
    <t>Otevřelová Jana</t>
  </si>
  <si>
    <t>Goebel Adolf</t>
  </si>
  <si>
    <t>Dohnal Martin</t>
  </si>
  <si>
    <t>Barešová Lenka</t>
  </si>
  <si>
    <t>Dohnalová Zdeňka</t>
  </si>
  <si>
    <t>VK Olomouc</t>
  </si>
  <si>
    <t>PŘEBOR MORAVSKÉ BRÁNY MUŽI</t>
  </si>
  <si>
    <t>PŘEBOR MORAVSKÉ BRÁNY ŽENY</t>
  </si>
  <si>
    <t>GRYMOVSKÝ POHÁR MUŽI</t>
  </si>
  <si>
    <t>GRYMOVSKÝ POHÁR ŽENY</t>
  </si>
  <si>
    <t>4. Grymovská PĚTKA, 24. 10.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</si>
</sst>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8"/>
      <name val="Tahoma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7" borderId="0" xfId="0" applyFont="1" applyFill="1" applyAlignment="1">
      <alignment horizontal="center"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15" borderId="0" xfId="0" applyFont="1" applyFill="1" applyAlignment="1">
      <alignment/>
    </xf>
    <xf numFmtId="164" fontId="25" fillId="15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6" customWidth="1"/>
    <col min="9" max="9" width="12.140625" style="14" hidden="1" customWidth="1"/>
    <col min="10" max="10" width="39.8515625" style="6" hidden="1" customWidth="1"/>
    <col min="11" max="11" width="9.140625" style="7" customWidth="1"/>
    <col min="12" max="16384" width="9.140625" style="2" customWidth="1"/>
  </cols>
  <sheetData>
    <row r="1" spans="1:10" ht="16.5">
      <c r="A1" s="8" t="s">
        <v>67</v>
      </c>
      <c r="B1" s="22"/>
      <c r="C1" s="22" t="s">
        <v>161</v>
      </c>
      <c r="F1" s="3" t="s">
        <v>76</v>
      </c>
      <c r="H1" s="4"/>
      <c r="I1" s="5" t="s">
        <v>0</v>
      </c>
      <c r="J1" s="6" t="s">
        <v>1</v>
      </c>
    </row>
    <row r="2" spans="1:12" s="1" customFormat="1" ht="16.5">
      <c r="A2" s="8" t="s">
        <v>11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8" t="s">
        <v>106</v>
      </c>
      <c r="L2" s="1" t="s">
        <v>13</v>
      </c>
    </row>
    <row r="3" spans="1:11" s="1" customFormat="1" ht="16.5">
      <c r="A3" s="1">
        <v>1</v>
      </c>
      <c r="B3" s="24" t="s">
        <v>109</v>
      </c>
      <c r="C3" s="15">
        <v>16</v>
      </c>
      <c r="D3" s="15">
        <v>1986</v>
      </c>
      <c r="E3" s="15" t="s">
        <v>80</v>
      </c>
      <c r="F3" s="20">
        <v>0.01119212962962963</v>
      </c>
      <c r="G3" s="20" t="s">
        <v>16</v>
      </c>
      <c r="H3" s="34" t="s">
        <v>2</v>
      </c>
      <c r="I3" s="25"/>
      <c r="J3" s="26"/>
      <c r="K3" s="27"/>
    </row>
    <row r="4" spans="1:11" s="1" customFormat="1" ht="16.5">
      <c r="A4" s="1">
        <v>2</v>
      </c>
      <c r="B4" s="24" t="s">
        <v>111</v>
      </c>
      <c r="C4" s="21">
        <v>22</v>
      </c>
      <c r="D4" s="21">
        <v>1991</v>
      </c>
      <c r="E4" s="21" t="s">
        <v>112</v>
      </c>
      <c r="F4" s="20">
        <v>0.011203703703703704</v>
      </c>
      <c r="G4" s="20" t="s">
        <v>16</v>
      </c>
      <c r="H4" s="34" t="s">
        <v>2</v>
      </c>
      <c r="I4" s="25"/>
      <c r="J4" s="26"/>
      <c r="K4" s="27"/>
    </row>
    <row r="5" spans="1:12" ht="16.5">
      <c r="A5" s="1">
        <v>3</v>
      </c>
      <c r="B5" s="24" t="s">
        <v>28</v>
      </c>
      <c r="C5" s="15">
        <v>1</v>
      </c>
      <c r="D5" s="15">
        <v>1975</v>
      </c>
      <c r="E5" s="15" t="s">
        <v>19</v>
      </c>
      <c r="F5" s="20">
        <v>0.011319444444444444</v>
      </c>
      <c r="G5" s="20" t="s">
        <v>16</v>
      </c>
      <c r="H5" s="34" t="s">
        <v>14</v>
      </c>
      <c r="I5" s="25"/>
      <c r="J5" s="26"/>
      <c r="K5" s="27" t="s">
        <v>107</v>
      </c>
      <c r="L5" s="1"/>
    </row>
    <row r="6" spans="1:12" ht="16.5">
      <c r="A6" s="1">
        <v>4</v>
      </c>
      <c r="B6" s="24" t="s">
        <v>140</v>
      </c>
      <c r="C6" s="15">
        <v>76</v>
      </c>
      <c r="D6" s="15">
        <v>1977</v>
      </c>
      <c r="E6" s="15" t="s">
        <v>22</v>
      </c>
      <c r="F6" s="20">
        <v>0.011655092592592594</v>
      </c>
      <c r="G6" s="20" t="s">
        <v>16</v>
      </c>
      <c r="H6" s="34" t="s">
        <v>2</v>
      </c>
      <c r="I6" s="25"/>
      <c r="J6" s="26"/>
      <c r="K6" s="27"/>
      <c r="L6" s="1"/>
    </row>
    <row r="7" spans="1:11" ht="16.5">
      <c r="A7" s="1">
        <v>5</v>
      </c>
      <c r="B7" s="24" t="s">
        <v>20</v>
      </c>
      <c r="C7" s="15">
        <v>14</v>
      </c>
      <c r="D7" s="15">
        <v>1970</v>
      </c>
      <c r="E7" s="15" t="s">
        <v>25</v>
      </c>
      <c r="F7" s="20">
        <v>0.01175925925925926</v>
      </c>
      <c r="G7" s="20" t="s">
        <v>16</v>
      </c>
      <c r="H7" s="34" t="s">
        <v>14</v>
      </c>
      <c r="I7" s="28"/>
      <c r="J7" s="29"/>
      <c r="K7" s="15"/>
    </row>
    <row r="8" spans="1:11" ht="16.5">
      <c r="A8" s="1">
        <v>6</v>
      </c>
      <c r="B8" s="24" t="s">
        <v>45</v>
      </c>
      <c r="C8" s="15">
        <v>51</v>
      </c>
      <c r="D8" s="15">
        <v>1983</v>
      </c>
      <c r="E8" s="15" t="s">
        <v>129</v>
      </c>
      <c r="F8" s="20">
        <v>0.01199074074074074</v>
      </c>
      <c r="G8" s="20" t="s">
        <v>16</v>
      </c>
      <c r="H8" s="34" t="s">
        <v>2</v>
      </c>
      <c r="I8" s="28"/>
      <c r="J8" s="29"/>
      <c r="K8" s="15"/>
    </row>
    <row r="9" spans="1:11" ht="16.5">
      <c r="A9" s="1">
        <v>7</v>
      </c>
      <c r="B9" s="24" t="s">
        <v>119</v>
      </c>
      <c r="C9" s="15">
        <v>29</v>
      </c>
      <c r="D9" s="15">
        <v>1983</v>
      </c>
      <c r="E9" s="15" t="s">
        <v>120</v>
      </c>
      <c r="F9" s="20">
        <v>0.012152777777777778</v>
      </c>
      <c r="G9" s="20" t="s">
        <v>16</v>
      </c>
      <c r="H9" s="34" t="s">
        <v>2</v>
      </c>
      <c r="I9" s="30"/>
      <c r="J9" s="29"/>
      <c r="K9" s="15"/>
    </row>
    <row r="10" spans="1:11" ht="16.5">
      <c r="A10" s="1">
        <v>8</v>
      </c>
      <c r="B10" s="24" t="s">
        <v>56</v>
      </c>
      <c r="C10" s="21">
        <v>49</v>
      </c>
      <c r="D10" s="21">
        <v>1994</v>
      </c>
      <c r="E10" s="21" t="s">
        <v>57</v>
      </c>
      <c r="F10" s="20">
        <v>0.012233796296296296</v>
      </c>
      <c r="G10" s="20" t="s">
        <v>16</v>
      </c>
      <c r="H10" s="34" t="s">
        <v>2</v>
      </c>
      <c r="I10" s="30"/>
      <c r="J10" s="29"/>
      <c r="K10" s="15"/>
    </row>
    <row r="11" spans="1:11" ht="16.5">
      <c r="A11" s="1">
        <v>9</v>
      </c>
      <c r="B11" s="24" t="s">
        <v>38</v>
      </c>
      <c r="C11" s="15">
        <v>80</v>
      </c>
      <c r="D11" s="15">
        <v>1972</v>
      </c>
      <c r="E11" s="15" t="s">
        <v>39</v>
      </c>
      <c r="F11" s="20">
        <v>0.012256944444444444</v>
      </c>
      <c r="G11" s="20" t="s">
        <v>16</v>
      </c>
      <c r="H11" s="34" t="s">
        <v>14</v>
      </c>
      <c r="I11" s="30"/>
      <c r="J11" s="29"/>
      <c r="K11" s="15" t="s">
        <v>107</v>
      </c>
    </row>
    <row r="12" spans="1:11" ht="16.5">
      <c r="A12" s="1">
        <v>10</v>
      </c>
      <c r="B12" s="24" t="s">
        <v>81</v>
      </c>
      <c r="C12" s="21">
        <v>72</v>
      </c>
      <c r="D12" s="21">
        <v>1982</v>
      </c>
      <c r="E12" s="21" t="s">
        <v>22</v>
      </c>
      <c r="F12" s="20">
        <v>0.012280092592592592</v>
      </c>
      <c r="G12" s="20" t="s">
        <v>16</v>
      </c>
      <c r="H12" s="34" t="s">
        <v>2</v>
      </c>
      <c r="I12" s="30"/>
      <c r="J12" s="29"/>
      <c r="K12" s="15"/>
    </row>
    <row r="13" spans="1:12" ht="16.5">
      <c r="A13" s="1">
        <v>11</v>
      </c>
      <c r="B13" s="24" t="s">
        <v>17</v>
      </c>
      <c r="C13" s="15">
        <v>65</v>
      </c>
      <c r="D13" s="15">
        <v>1979</v>
      </c>
      <c r="E13" s="15" t="s">
        <v>53</v>
      </c>
      <c r="F13" s="20">
        <v>0.012395833333333335</v>
      </c>
      <c r="G13" s="20" t="s">
        <v>16</v>
      </c>
      <c r="H13" s="34" t="s">
        <v>2</v>
      </c>
      <c r="I13" s="25"/>
      <c r="J13" s="26"/>
      <c r="K13" s="27"/>
      <c r="L13" s="1"/>
    </row>
    <row r="14" spans="1:11" ht="16.5">
      <c r="A14" s="1">
        <v>12</v>
      </c>
      <c r="B14" s="24" t="s">
        <v>46</v>
      </c>
      <c r="C14" s="15">
        <v>25</v>
      </c>
      <c r="D14" s="15">
        <v>1962</v>
      </c>
      <c r="E14" s="15" t="s">
        <v>22</v>
      </c>
      <c r="F14" s="20">
        <v>0.01247685185185185</v>
      </c>
      <c r="G14" s="20" t="s">
        <v>16</v>
      </c>
      <c r="H14" s="34" t="s">
        <v>40</v>
      </c>
      <c r="I14" s="28"/>
      <c r="J14" s="29"/>
      <c r="K14" s="15"/>
    </row>
    <row r="15" spans="1:12" ht="16.5">
      <c r="A15" s="1">
        <v>13</v>
      </c>
      <c r="B15" s="24" t="s">
        <v>135</v>
      </c>
      <c r="C15" s="15">
        <v>57</v>
      </c>
      <c r="D15" s="15">
        <v>1990</v>
      </c>
      <c r="E15" s="15" t="s">
        <v>136</v>
      </c>
      <c r="F15" s="20">
        <v>0.012488425925925925</v>
      </c>
      <c r="G15" s="20" t="s">
        <v>16</v>
      </c>
      <c r="H15" s="34" t="s">
        <v>2</v>
      </c>
      <c r="I15" s="25"/>
      <c r="J15" s="26"/>
      <c r="K15" s="27"/>
      <c r="L15" s="1"/>
    </row>
    <row r="16" spans="1:11" ht="16.5">
      <c r="A16" s="1">
        <v>14</v>
      </c>
      <c r="B16" s="24" t="s">
        <v>78</v>
      </c>
      <c r="C16" s="15">
        <v>2</v>
      </c>
      <c r="D16" s="15">
        <v>1983</v>
      </c>
      <c r="E16" s="15" t="s">
        <v>156</v>
      </c>
      <c r="F16" s="20">
        <v>0.01267361111111111</v>
      </c>
      <c r="G16" s="20" t="s">
        <v>16</v>
      </c>
      <c r="H16" s="34" t="s">
        <v>2</v>
      </c>
      <c r="I16" s="30"/>
      <c r="J16" s="29"/>
      <c r="K16" s="15"/>
    </row>
    <row r="17" spans="1:11" ht="16.5">
      <c r="A17" s="1">
        <v>15</v>
      </c>
      <c r="B17" s="24" t="s">
        <v>122</v>
      </c>
      <c r="C17" s="15">
        <v>36</v>
      </c>
      <c r="D17" s="15">
        <v>1981</v>
      </c>
      <c r="E17" s="15" t="s">
        <v>123</v>
      </c>
      <c r="F17" s="20">
        <v>0.01269675925925926</v>
      </c>
      <c r="G17" s="20" t="s">
        <v>16</v>
      </c>
      <c r="H17" s="34" t="s">
        <v>2</v>
      </c>
      <c r="I17" s="30"/>
      <c r="J17" s="29"/>
      <c r="K17" s="15" t="s">
        <v>107</v>
      </c>
    </row>
    <row r="18" spans="1:11" ht="16.5">
      <c r="A18" s="1">
        <v>16</v>
      </c>
      <c r="B18" s="24" t="s">
        <v>55</v>
      </c>
      <c r="C18" s="15">
        <v>41</v>
      </c>
      <c r="D18" s="15">
        <v>1982</v>
      </c>
      <c r="E18" s="15" t="s">
        <v>25</v>
      </c>
      <c r="F18" s="20">
        <v>0.012719907407407407</v>
      </c>
      <c r="G18" s="20" t="s">
        <v>16</v>
      </c>
      <c r="H18" s="34" t="s">
        <v>2</v>
      </c>
      <c r="I18" s="28"/>
      <c r="J18" s="29"/>
      <c r="K18" s="15"/>
    </row>
    <row r="19" spans="1:12" ht="16.5">
      <c r="A19" s="1">
        <v>17</v>
      </c>
      <c r="B19" s="24" t="s">
        <v>95</v>
      </c>
      <c r="C19" s="15">
        <v>55</v>
      </c>
      <c r="D19" s="15">
        <v>1982</v>
      </c>
      <c r="E19" s="15" t="s">
        <v>24</v>
      </c>
      <c r="F19" s="20">
        <v>0.01273148148148148</v>
      </c>
      <c r="G19" s="20" t="s">
        <v>16</v>
      </c>
      <c r="H19" s="34" t="s">
        <v>2</v>
      </c>
      <c r="I19" s="25"/>
      <c r="J19" s="26"/>
      <c r="K19" s="27"/>
      <c r="L19" s="1"/>
    </row>
    <row r="20" spans="1:11" s="1" customFormat="1" ht="16.5">
      <c r="A20" s="1">
        <v>18</v>
      </c>
      <c r="B20" s="24" t="s">
        <v>104</v>
      </c>
      <c r="C20" s="15">
        <v>13</v>
      </c>
      <c r="D20" s="15">
        <v>2001</v>
      </c>
      <c r="E20" s="15" t="s">
        <v>105</v>
      </c>
      <c r="F20" s="20">
        <v>0.012743055555555556</v>
      </c>
      <c r="G20" s="20" t="s">
        <v>16</v>
      </c>
      <c r="H20" s="34" t="s">
        <v>2</v>
      </c>
      <c r="I20" s="25"/>
      <c r="J20" s="26"/>
      <c r="K20" s="27" t="s">
        <v>107</v>
      </c>
    </row>
    <row r="21" spans="1:12" s="1" customFormat="1" ht="16.5">
      <c r="A21" s="1">
        <v>19</v>
      </c>
      <c r="B21" s="24" t="s">
        <v>85</v>
      </c>
      <c r="C21" s="15">
        <v>83</v>
      </c>
      <c r="D21" s="15">
        <v>1979</v>
      </c>
      <c r="E21" s="15" t="s">
        <v>144</v>
      </c>
      <c r="F21" s="20">
        <v>0.012905092592592591</v>
      </c>
      <c r="G21" s="20" t="s">
        <v>16</v>
      </c>
      <c r="H21" s="34" t="s">
        <v>2</v>
      </c>
      <c r="I21" s="30"/>
      <c r="J21" s="29"/>
      <c r="K21" s="15" t="s">
        <v>107</v>
      </c>
      <c r="L21" s="2"/>
    </row>
    <row r="22" spans="1:11" s="1" customFormat="1" ht="16.5">
      <c r="A22" s="1">
        <v>20</v>
      </c>
      <c r="B22" s="24" t="s">
        <v>147</v>
      </c>
      <c r="C22" s="15">
        <v>63</v>
      </c>
      <c r="D22" s="15">
        <v>1988</v>
      </c>
      <c r="E22" s="15" t="s">
        <v>148</v>
      </c>
      <c r="F22" s="20">
        <v>0.012939814814814814</v>
      </c>
      <c r="G22" s="20" t="s">
        <v>16</v>
      </c>
      <c r="H22" s="34" t="s">
        <v>2</v>
      </c>
      <c r="I22" s="25"/>
      <c r="J22" s="26"/>
      <c r="K22" s="27"/>
    </row>
    <row r="23" spans="1:11" s="1" customFormat="1" ht="16.5">
      <c r="A23" s="1">
        <v>21</v>
      </c>
      <c r="B23" s="24" t="s">
        <v>33</v>
      </c>
      <c r="C23" s="15">
        <v>32</v>
      </c>
      <c r="D23" s="15">
        <v>1975</v>
      </c>
      <c r="E23" s="15" t="s">
        <v>22</v>
      </c>
      <c r="F23" s="20">
        <v>0.013148148148148147</v>
      </c>
      <c r="G23" s="20" t="s">
        <v>16</v>
      </c>
      <c r="H23" s="34" t="s">
        <v>14</v>
      </c>
      <c r="I23" s="25"/>
      <c r="J23" s="26"/>
      <c r="K23" s="27"/>
    </row>
    <row r="24" spans="1:11" s="1" customFormat="1" ht="16.5">
      <c r="A24" s="1">
        <v>22</v>
      </c>
      <c r="B24" s="24" t="s">
        <v>48</v>
      </c>
      <c r="C24" s="15">
        <v>71</v>
      </c>
      <c r="D24" s="15">
        <v>1982</v>
      </c>
      <c r="E24" s="15" t="s">
        <v>22</v>
      </c>
      <c r="F24" s="20">
        <v>0.013368055555555557</v>
      </c>
      <c r="G24" s="20" t="s">
        <v>16</v>
      </c>
      <c r="H24" s="34" t="s">
        <v>2</v>
      </c>
      <c r="I24" s="25"/>
      <c r="J24" s="26"/>
      <c r="K24" s="27"/>
    </row>
    <row r="25" spans="1:12" s="1" customFormat="1" ht="16.5">
      <c r="A25" s="1">
        <v>23</v>
      </c>
      <c r="B25" s="24" t="s">
        <v>88</v>
      </c>
      <c r="C25" s="21">
        <v>50</v>
      </c>
      <c r="D25" s="21">
        <v>1966</v>
      </c>
      <c r="E25" s="21" t="s">
        <v>22</v>
      </c>
      <c r="F25" s="20">
        <v>0.013414351851851851</v>
      </c>
      <c r="G25" s="20" t="s">
        <v>16</v>
      </c>
      <c r="H25" s="34" t="s">
        <v>14</v>
      </c>
      <c r="I25" s="30"/>
      <c r="J25" s="29"/>
      <c r="K25" s="15"/>
      <c r="L25" s="2"/>
    </row>
    <row r="26" spans="1:11" s="1" customFormat="1" ht="16.5">
      <c r="A26" s="1">
        <v>24</v>
      </c>
      <c r="B26" s="24" t="s">
        <v>84</v>
      </c>
      <c r="C26" s="15">
        <v>33</v>
      </c>
      <c r="D26" s="15">
        <v>1971</v>
      </c>
      <c r="E26" s="15" t="s">
        <v>121</v>
      </c>
      <c r="F26" s="20">
        <v>0.013425925925925924</v>
      </c>
      <c r="G26" s="20" t="s">
        <v>16</v>
      </c>
      <c r="H26" s="34" t="s">
        <v>14</v>
      </c>
      <c r="I26" s="25"/>
      <c r="J26" s="26"/>
      <c r="K26" s="27"/>
    </row>
    <row r="27" spans="1:11" s="1" customFormat="1" ht="16.5">
      <c r="A27" s="1">
        <v>25</v>
      </c>
      <c r="B27" s="24" t="s">
        <v>134</v>
      </c>
      <c r="C27" s="15">
        <v>60</v>
      </c>
      <c r="D27" s="15">
        <v>1979</v>
      </c>
      <c r="E27" s="15" t="s">
        <v>18</v>
      </c>
      <c r="F27" s="20">
        <v>0.0134375</v>
      </c>
      <c r="G27" s="20" t="s">
        <v>16</v>
      </c>
      <c r="H27" s="34" t="s">
        <v>2</v>
      </c>
      <c r="I27" s="25"/>
      <c r="J27" s="26"/>
      <c r="K27" s="27"/>
    </row>
    <row r="28" spans="1:11" s="1" customFormat="1" ht="16.5">
      <c r="A28" s="1">
        <v>26</v>
      </c>
      <c r="B28" s="24" t="s">
        <v>26</v>
      </c>
      <c r="C28" s="15">
        <v>58</v>
      </c>
      <c r="D28" s="15">
        <v>1965</v>
      </c>
      <c r="E28" s="15" t="s">
        <v>22</v>
      </c>
      <c r="F28" s="20">
        <v>0.013449074074074073</v>
      </c>
      <c r="G28" s="20" t="s">
        <v>16</v>
      </c>
      <c r="H28" s="34" t="s">
        <v>40</v>
      </c>
      <c r="I28" s="25"/>
      <c r="J28" s="26"/>
      <c r="K28" s="27"/>
    </row>
    <row r="29" spans="1:11" s="1" customFormat="1" ht="16.5">
      <c r="A29" s="1">
        <v>27</v>
      </c>
      <c r="B29" s="24" t="s">
        <v>52</v>
      </c>
      <c r="C29" s="15">
        <v>31</v>
      </c>
      <c r="D29" s="21">
        <v>1963</v>
      </c>
      <c r="E29" s="15" t="s">
        <v>22</v>
      </c>
      <c r="F29" s="20">
        <v>0.013599537037037037</v>
      </c>
      <c r="G29" s="20" t="s">
        <v>16</v>
      </c>
      <c r="H29" s="34" t="s">
        <v>40</v>
      </c>
      <c r="I29" s="25"/>
      <c r="J29" s="26"/>
      <c r="K29" s="27"/>
    </row>
    <row r="30" spans="1:12" s="1" customFormat="1" ht="16.5">
      <c r="A30" s="1">
        <v>28</v>
      </c>
      <c r="B30" s="24" t="s">
        <v>89</v>
      </c>
      <c r="C30" s="21">
        <v>77</v>
      </c>
      <c r="D30" s="21">
        <v>1973</v>
      </c>
      <c r="E30" s="21" t="s">
        <v>63</v>
      </c>
      <c r="F30" s="20">
        <v>0.013888888888888888</v>
      </c>
      <c r="G30" s="20" t="s">
        <v>16</v>
      </c>
      <c r="H30" s="34" t="s">
        <v>14</v>
      </c>
      <c r="I30" s="30"/>
      <c r="J30" s="29"/>
      <c r="K30" s="15"/>
      <c r="L30" s="2"/>
    </row>
    <row r="31" spans="1:11" s="1" customFormat="1" ht="16.5">
      <c r="A31" s="1">
        <v>29</v>
      </c>
      <c r="B31" s="24" t="s">
        <v>92</v>
      </c>
      <c r="C31" s="15">
        <v>20</v>
      </c>
      <c r="D31" s="15">
        <v>1967</v>
      </c>
      <c r="E31" s="15" t="s">
        <v>34</v>
      </c>
      <c r="F31" s="20">
        <v>0.013993055555555555</v>
      </c>
      <c r="G31" s="20" t="s">
        <v>16</v>
      </c>
      <c r="H31" s="34" t="s">
        <v>14</v>
      </c>
      <c r="I31" s="25"/>
      <c r="J31" s="26"/>
      <c r="K31" s="27"/>
    </row>
    <row r="32" spans="1:11" s="1" customFormat="1" ht="16.5">
      <c r="A32" s="1">
        <v>30</v>
      </c>
      <c r="B32" s="24" t="s">
        <v>94</v>
      </c>
      <c r="C32" s="15">
        <v>30</v>
      </c>
      <c r="D32" s="15">
        <v>1990</v>
      </c>
      <c r="E32" s="15" t="s">
        <v>22</v>
      </c>
      <c r="F32" s="20">
        <v>0.014201388888888888</v>
      </c>
      <c r="G32" s="20" t="s">
        <v>29</v>
      </c>
      <c r="H32" s="34" t="s">
        <v>3</v>
      </c>
      <c r="I32" s="25"/>
      <c r="J32" s="26"/>
      <c r="K32" s="27"/>
    </row>
    <row r="33" spans="1:12" s="1" customFormat="1" ht="16.5">
      <c r="A33" s="1">
        <v>31</v>
      </c>
      <c r="B33" s="24" t="s">
        <v>100</v>
      </c>
      <c r="C33" s="15">
        <v>21</v>
      </c>
      <c r="D33" s="15">
        <v>1990</v>
      </c>
      <c r="E33" s="15" t="s">
        <v>47</v>
      </c>
      <c r="F33" s="20">
        <v>0.014259259259259261</v>
      </c>
      <c r="G33" s="20" t="s">
        <v>29</v>
      </c>
      <c r="H33" s="34" t="s">
        <v>3</v>
      </c>
      <c r="I33" s="30"/>
      <c r="J33" s="29"/>
      <c r="K33" s="15"/>
      <c r="L33" s="2"/>
    </row>
    <row r="34" spans="1:11" s="1" customFormat="1" ht="16.5">
      <c r="A34" s="1">
        <v>32</v>
      </c>
      <c r="B34" s="24" t="s">
        <v>37</v>
      </c>
      <c r="C34" s="15">
        <v>35</v>
      </c>
      <c r="D34" s="15">
        <v>1980</v>
      </c>
      <c r="E34" s="15" t="s">
        <v>58</v>
      </c>
      <c r="F34" s="20">
        <v>0.014317129629629631</v>
      </c>
      <c r="G34" s="20" t="s">
        <v>16</v>
      </c>
      <c r="H34" s="34" t="s">
        <v>2</v>
      </c>
      <c r="I34" s="25"/>
      <c r="J34" s="26"/>
      <c r="K34" s="27"/>
    </row>
    <row r="35" spans="1:11" s="1" customFormat="1" ht="16.5">
      <c r="A35" s="1">
        <v>33</v>
      </c>
      <c r="B35" s="24" t="s">
        <v>90</v>
      </c>
      <c r="C35" s="15">
        <v>38</v>
      </c>
      <c r="D35" s="15">
        <v>1974</v>
      </c>
      <c r="E35" s="15" t="s">
        <v>34</v>
      </c>
      <c r="F35" s="20">
        <v>0.014363425925925925</v>
      </c>
      <c r="G35" s="20" t="s">
        <v>16</v>
      </c>
      <c r="H35" s="34" t="s">
        <v>14</v>
      </c>
      <c r="I35" s="25"/>
      <c r="J35" s="26"/>
      <c r="K35" s="27"/>
    </row>
    <row r="36" spans="1:11" s="1" customFormat="1" ht="16.5">
      <c r="A36" s="1">
        <v>34</v>
      </c>
      <c r="B36" s="24" t="s">
        <v>98</v>
      </c>
      <c r="C36" s="15">
        <v>45</v>
      </c>
      <c r="D36" s="15">
        <v>1965</v>
      </c>
      <c r="E36" s="15" t="s">
        <v>99</v>
      </c>
      <c r="F36" s="20">
        <v>0.014525462962962964</v>
      </c>
      <c r="G36" s="20" t="s">
        <v>29</v>
      </c>
      <c r="H36" s="34" t="s">
        <v>41</v>
      </c>
      <c r="I36" s="25"/>
      <c r="J36" s="26"/>
      <c r="K36" s="27"/>
    </row>
    <row r="37" spans="1:11" s="1" customFormat="1" ht="16.5">
      <c r="A37" s="1">
        <v>35</v>
      </c>
      <c r="B37" s="24" t="s">
        <v>30</v>
      </c>
      <c r="C37" s="15">
        <v>62</v>
      </c>
      <c r="D37" s="15">
        <v>1977</v>
      </c>
      <c r="E37" s="15" t="s">
        <v>31</v>
      </c>
      <c r="F37" s="20">
        <v>0.014594907407407405</v>
      </c>
      <c r="G37" s="20" t="s">
        <v>16</v>
      </c>
      <c r="H37" s="34" t="s">
        <v>2</v>
      </c>
      <c r="I37" s="25"/>
      <c r="J37" s="26"/>
      <c r="K37" s="27"/>
    </row>
    <row r="38" spans="1:12" s="1" customFormat="1" ht="16.5">
      <c r="A38" s="1">
        <v>36</v>
      </c>
      <c r="B38" s="24" t="s">
        <v>138</v>
      </c>
      <c r="C38" s="15">
        <v>46</v>
      </c>
      <c r="D38" s="15">
        <v>1969</v>
      </c>
      <c r="E38" s="15" t="s">
        <v>139</v>
      </c>
      <c r="F38" s="20">
        <v>0.014733796296296295</v>
      </c>
      <c r="G38" s="20" t="s">
        <v>29</v>
      </c>
      <c r="H38" s="34" t="s">
        <v>41</v>
      </c>
      <c r="I38" s="30"/>
      <c r="J38" s="29"/>
      <c r="K38" s="15"/>
      <c r="L38" s="2"/>
    </row>
    <row r="39" spans="1:11" s="1" customFormat="1" ht="16.5">
      <c r="A39" s="1">
        <v>37</v>
      </c>
      <c r="B39" s="24" t="s">
        <v>127</v>
      </c>
      <c r="C39" s="15">
        <v>37</v>
      </c>
      <c r="D39" s="15">
        <v>1949</v>
      </c>
      <c r="E39" s="15" t="s">
        <v>128</v>
      </c>
      <c r="F39" s="20">
        <v>0.014756944444444446</v>
      </c>
      <c r="G39" s="20" t="s">
        <v>16</v>
      </c>
      <c r="H39" s="34" t="s">
        <v>42</v>
      </c>
      <c r="I39" s="25"/>
      <c r="J39" s="26"/>
      <c r="K39" s="27"/>
    </row>
    <row r="40" spans="1:11" s="1" customFormat="1" ht="16.5">
      <c r="A40" s="1">
        <v>38</v>
      </c>
      <c r="B40" s="24" t="s">
        <v>108</v>
      </c>
      <c r="C40" s="15">
        <v>10</v>
      </c>
      <c r="D40" s="15">
        <v>1977</v>
      </c>
      <c r="E40" s="15" t="s">
        <v>27</v>
      </c>
      <c r="F40" s="20">
        <v>0.014872685185185185</v>
      </c>
      <c r="G40" s="20" t="s">
        <v>29</v>
      </c>
      <c r="H40" s="34" t="s">
        <v>15</v>
      </c>
      <c r="I40" s="25"/>
      <c r="J40" s="26"/>
      <c r="K40" s="27"/>
    </row>
    <row r="41" spans="1:11" s="1" customFormat="1" ht="16.5">
      <c r="A41" s="1">
        <v>39</v>
      </c>
      <c r="B41" s="24" t="s">
        <v>137</v>
      </c>
      <c r="C41" s="15">
        <v>56</v>
      </c>
      <c r="D41" s="21">
        <v>1954</v>
      </c>
      <c r="E41" s="15" t="s">
        <v>24</v>
      </c>
      <c r="F41" s="20">
        <v>0.01494212962962963</v>
      </c>
      <c r="G41" s="20" t="s">
        <v>16</v>
      </c>
      <c r="H41" s="34" t="s">
        <v>42</v>
      </c>
      <c r="I41" s="25"/>
      <c r="J41" s="26"/>
      <c r="K41" s="27"/>
    </row>
    <row r="42" spans="1:11" s="1" customFormat="1" ht="16.5">
      <c r="A42" s="1">
        <v>40</v>
      </c>
      <c r="B42" s="24" t="s">
        <v>113</v>
      </c>
      <c r="C42" s="21">
        <v>28</v>
      </c>
      <c r="D42" s="21">
        <v>1954</v>
      </c>
      <c r="E42" s="21" t="s">
        <v>114</v>
      </c>
      <c r="F42" s="20">
        <v>0.015023148148148148</v>
      </c>
      <c r="G42" s="20" t="s">
        <v>16</v>
      </c>
      <c r="H42" s="34" t="s">
        <v>42</v>
      </c>
      <c r="I42" s="25"/>
      <c r="J42" s="26"/>
      <c r="K42" s="27"/>
    </row>
    <row r="43" spans="1:12" s="1" customFormat="1" ht="16.5">
      <c r="A43" s="1">
        <v>41</v>
      </c>
      <c r="B43" s="24" t="s">
        <v>36</v>
      </c>
      <c r="C43" s="15">
        <v>17</v>
      </c>
      <c r="D43" s="21">
        <v>1957</v>
      </c>
      <c r="E43" s="15" t="s">
        <v>80</v>
      </c>
      <c r="F43" s="20">
        <v>0.015069444444444443</v>
      </c>
      <c r="G43" s="20" t="s">
        <v>29</v>
      </c>
      <c r="H43" s="34" t="s">
        <v>41</v>
      </c>
      <c r="I43" s="30"/>
      <c r="J43" s="29"/>
      <c r="K43" s="15"/>
      <c r="L43" s="2"/>
    </row>
    <row r="44" spans="1:11" s="1" customFormat="1" ht="16.5">
      <c r="A44" s="1">
        <v>42</v>
      </c>
      <c r="B44" s="24" t="s">
        <v>145</v>
      </c>
      <c r="C44" s="15">
        <v>69</v>
      </c>
      <c r="D44" s="15">
        <v>1979</v>
      </c>
      <c r="E44" s="15" t="s">
        <v>146</v>
      </c>
      <c r="F44" s="20">
        <v>0.015104166666666667</v>
      </c>
      <c r="G44" s="20" t="s">
        <v>29</v>
      </c>
      <c r="H44" s="34" t="s">
        <v>15</v>
      </c>
      <c r="I44" s="25"/>
      <c r="J44" s="26"/>
      <c r="K44" s="27"/>
    </row>
    <row r="45" spans="1:12" s="1" customFormat="1" ht="16.5">
      <c r="A45" s="1">
        <v>43</v>
      </c>
      <c r="B45" s="24" t="s">
        <v>93</v>
      </c>
      <c r="C45" s="21">
        <v>75</v>
      </c>
      <c r="D45" s="21">
        <v>1971</v>
      </c>
      <c r="E45" s="21" t="s">
        <v>24</v>
      </c>
      <c r="F45" s="20">
        <v>0.015150462962962963</v>
      </c>
      <c r="G45" s="20" t="s">
        <v>29</v>
      </c>
      <c r="H45" s="34" t="s">
        <v>15</v>
      </c>
      <c r="I45" s="30"/>
      <c r="J45" s="29"/>
      <c r="K45" s="15"/>
      <c r="L45" s="2"/>
    </row>
    <row r="46" spans="1:11" s="1" customFormat="1" ht="16.5">
      <c r="A46" s="1">
        <v>44</v>
      </c>
      <c r="B46" s="24" t="s">
        <v>83</v>
      </c>
      <c r="C46" s="15">
        <v>39</v>
      </c>
      <c r="D46" s="15">
        <v>1959</v>
      </c>
      <c r="E46" s="15" t="s">
        <v>22</v>
      </c>
      <c r="F46" s="20">
        <v>0.015277777777777777</v>
      </c>
      <c r="G46" s="20" t="s">
        <v>16</v>
      </c>
      <c r="H46" s="34" t="s">
        <v>40</v>
      </c>
      <c r="I46" s="25"/>
      <c r="J46" s="26"/>
      <c r="K46" s="27"/>
    </row>
    <row r="47" spans="1:12" s="1" customFormat="1" ht="16.5">
      <c r="A47" s="1">
        <v>45</v>
      </c>
      <c r="B47" s="27" t="s">
        <v>61</v>
      </c>
      <c r="C47" s="15">
        <v>11</v>
      </c>
      <c r="D47" s="15">
        <v>1950</v>
      </c>
      <c r="E47" s="20" t="s">
        <v>62</v>
      </c>
      <c r="F47" s="20">
        <v>0.015694444444444445</v>
      </c>
      <c r="G47" s="20" t="s">
        <v>16</v>
      </c>
      <c r="H47" s="31" t="s">
        <v>42</v>
      </c>
      <c r="I47" s="30"/>
      <c r="J47" s="29"/>
      <c r="K47" s="15"/>
      <c r="L47" s="2"/>
    </row>
    <row r="48" spans="1:11" s="1" customFormat="1" ht="16.5">
      <c r="A48" s="1">
        <v>46</v>
      </c>
      <c r="B48" s="24" t="s">
        <v>32</v>
      </c>
      <c r="C48" s="15">
        <v>26</v>
      </c>
      <c r="D48" s="15">
        <v>1959</v>
      </c>
      <c r="E48" s="15" t="s">
        <v>22</v>
      </c>
      <c r="F48" s="20">
        <v>0.015717592592592592</v>
      </c>
      <c r="G48" s="20" t="s">
        <v>16</v>
      </c>
      <c r="H48" s="34" t="s">
        <v>40</v>
      </c>
      <c r="I48" s="25"/>
      <c r="J48" s="26"/>
      <c r="K48" s="27"/>
    </row>
    <row r="49" spans="1:11" s="1" customFormat="1" ht="16.5">
      <c r="A49" s="1">
        <v>47</v>
      </c>
      <c r="B49" s="24" t="s">
        <v>86</v>
      </c>
      <c r="C49" s="15">
        <v>70</v>
      </c>
      <c r="D49" s="15">
        <v>1989</v>
      </c>
      <c r="E49" s="15" t="s">
        <v>22</v>
      </c>
      <c r="F49" s="20">
        <v>0.015902777777777776</v>
      </c>
      <c r="G49" s="20" t="s">
        <v>29</v>
      </c>
      <c r="H49" s="34" t="s">
        <v>3</v>
      </c>
      <c r="I49" s="25"/>
      <c r="J49" s="26"/>
      <c r="K49" s="27"/>
    </row>
    <row r="50" spans="1:11" s="1" customFormat="1" ht="16.5">
      <c r="A50" s="1">
        <v>48</v>
      </c>
      <c r="B50" s="24" t="s">
        <v>59</v>
      </c>
      <c r="C50" s="15">
        <v>18</v>
      </c>
      <c r="D50" s="15">
        <v>1958</v>
      </c>
      <c r="E50" s="15" t="s">
        <v>60</v>
      </c>
      <c r="F50" s="20">
        <v>0.015925925925925927</v>
      </c>
      <c r="G50" s="20" t="s">
        <v>16</v>
      </c>
      <c r="H50" s="34" t="s">
        <v>40</v>
      </c>
      <c r="I50" s="25"/>
      <c r="J50" s="26"/>
      <c r="K50" s="27"/>
    </row>
    <row r="51" spans="1:11" s="1" customFormat="1" ht="16.5">
      <c r="A51" s="1">
        <v>49</v>
      </c>
      <c r="B51" s="24" t="s">
        <v>35</v>
      </c>
      <c r="C51" s="15">
        <v>67</v>
      </c>
      <c r="D51" s="15">
        <v>1945</v>
      </c>
      <c r="E51" s="15" t="s">
        <v>82</v>
      </c>
      <c r="F51" s="20">
        <v>0.015972222222222224</v>
      </c>
      <c r="G51" s="20" t="s">
        <v>16</v>
      </c>
      <c r="H51" s="34" t="s">
        <v>43</v>
      </c>
      <c r="I51" s="25"/>
      <c r="J51" s="26"/>
      <c r="K51" s="27"/>
    </row>
    <row r="52" spans="1:11" s="1" customFormat="1" ht="16.5">
      <c r="A52" s="1">
        <v>50</v>
      </c>
      <c r="B52" s="24" t="s">
        <v>152</v>
      </c>
      <c r="C52" s="15">
        <v>79</v>
      </c>
      <c r="D52" s="15">
        <v>1981</v>
      </c>
      <c r="E52" s="15" t="s">
        <v>24</v>
      </c>
      <c r="F52" s="20">
        <v>0.016030092592592592</v>
      </c>
      <c r="G52" s="20" t="s">
        <v>16</v>
      </c>
      <c r="H52" s="34" t="s">
        <v>2</v>
      </c>
      <c r="I52" s="25"/>
      <c r="J52" s="26"/>
      <c r="K52" s="27"/>
    </row>
    <row r="53" spans="1:11" s="1" customFormat="1" ht="16.5">
      <c r="A53" s="1">
        <v>51</v>
      </c>
      <c r="B53" s="24" t="s">
        <v>151</v>
      </c>
      <c r="C53" s="15">
        <v>78</v>
      </c>
      <c r="D53" s="15">
        <v>1996</v>
      </c>
      <c r="E53" s="15" t="s">
        <v>24</v>
      </c>
      <c r="F53" s="20">
        <v>0.016041666666666666</v>
      </c>
      <c r="G53" s="20" t="s">
        <v>29</v>
      </c>
      <c r="H53" s="34" t="s">
        <v>3</v>
      </c>
      <c r="I53" s="25"/>
      <c r="J53" s="26"/>
      <c r="K53" s="27"/>
    </row>
    <row r="54" spans="1:11" s="1" customFormat="1" ht="16.5">
      <c r="A54" s="1">
        <v>52</v>
      </c>
      <c r="B54" s="24" t="s">
        <v>149</v>
      </c>
      <c r="C54" s="15">
        <v>61</v>
      </c>
      <c r="D54" s="15">
        <v>1976</v>
      </c>
      <c r="E54" s="15" t="s">
        <v>150</v>
      </c>
      <c r="F54" s="20">
        <v>0.016168981481481482</v>
      </c>
      <c r="G54" s="20" t="s">
        <v>16</v>
      </c>
      <c r="H54" s="34" t="s">
        <v>2</v>
      </c>
      <c r="I54" s="25"/>
      <c r="J54" s="26"/>
      <c r="K54" s="27" t="s">
        <v>107</v>
      </c>
    </row>
    <row r="55" spans="1:11" s="1" customFormat="1" ht="16.5">
      <c r="A55" s="1">
        <v>53</v>
      </c>
      <c r="B55" s="24" t="s">
        <v>23</v>
      </c>
      <c r="C55" s="21">
        <v>34</v>
      </c>
      <c r="D55" s="21">
        <v>1954</v>
      </c>
      <c r="E55" s="21" t="s">
        <v>54</v>
      </c>
      <c r="F55" s="20">
        <v>0.016307870370370372</v>
      </c>
      <c r="G55" s="20" t="s">
        <v>16</v>
      </c>
      <c r="H55" s="34" t="s">
        <v>42</v>
      </c>
      <c r="I55" s="25"/>
      <c r="J55" s="26"/>
      <c r="K55" s="27"/>
    </row>
    <row r="56" spans="1:11" s="1" customFormat="1" ht="16.5">
      <c r="A56" s="1">
        <v>54</v>
      </c>
      <c r="B56" s="27" t="s">
        <v>96</v>
      </c>
      <c r="C56" s="27">
        <v>54</v>
      </c>
      <c r="D56" s="27">
        <v>1987</v>
      </c>
      <c r="E56" s="32" t="s">
        <v>24</v>
      </c>
      <c r="F56" s="32">
        <v>0.016377314814814813</v>
      </c>
      <c r="G56" s="32" t="s">
        <v>29</v>
      </c>
      <c r="H56" s="33" t="s">
        <v>3</v>
      </c>
      <c r="I56" s="25"/>
      <c r="J56" s="26"/>
      <c r="K56" s="27"/>
    </row>
    <row r="57" spans="1:11" s="1" customFormat="1" ht="16.5">
      <c r="A57" s="1">
        <v>55</v>
      </c>
      <c r="B57" s="24" t="s">
        <v>102</v>
      </c>
      <c r="C57" s="15">
        <v>66</v>
      </c>
      <c r="D57" s="15">
        <v>2007</v>
      </c>
      <c r="E57" s="15" t="s">
        <v>53</v>
      </c>
      <c r="F57" s="20">
        <v>0.016469907407407405</v>
      </c>
      <c r="G57" s="20" t="s">
        <v>16</v>
      </c>
      <c r="H57" s="34" t="s">
        <v>2</v>
      </c>
      <c r="I57" s="25"/>
      <c r="J57" s="26"/>
      <c r="K57" s="27"/>
    </row>
    <row r="58" spans="1:11" ht="16.5">
      <c r="A58" s="1">
        <v>56</v>
      </c>
      <c r="B58" s="24" t="s">
        <v>115</v>
      </c>
      <c r="C58" s="15">
        <v>27</v>
      </c>
      <c r="D58" s="15">
        <v>1954</v>
      </c>
      <c r="E58" s="15" t="s">
        <v>116</v>
      </c>
      <c r="F58" s="20">
        <v>0.016481481481481482</v>
      </c>
      <c r="G58" s="20" t="s">
        <v>16</v>
      </c>
      <c r="H58" s="34" t="s">
        <v>42</v>
      </c>
      <c r="I58" s="30"/>
      <c r="J58" s="29"/>
      <c r="K58" s="15"/>
    </row>
    <row r="59" spans="1:11" s="1" customFormat="1" ht="16.5">
      <c r="A59" s="1">
        <v>57</v>
      </c>
      <c r="B59" s="24" t="s">
        <v>110</v>
      </c>
      <c r="C59" s="15">
        <v>19</v>
      </c>
      <c r="D59" s="21">
        <v>2003</v>
      </c>
      <c r="E59" s="15" t="s">
        <v>34</v>
      </c>
      <c r="F59" s="20">
        <v>0.016655092592592593</v>
      </c>
      <c r="G59" s="20" t="s">
        <v>16</v>
      </c>
      <c r="H59" s="34" t="s">
        <v>2</v>
      </c>
      <c r="I59" s="25"/>
      <c r="J59" s="26"/>
      <c r="K59" s="27"/>
    </row>
    <row r="60" spans="1:11" s="1" customFormat="1" ht="16.5">
      <c r="A60" s="1">
        <v>58</v>
      </c>
      <c r="B60" s="24" t="s">
        <v>133</v>
      </c>
      <c r="C60" s="21">
        <v>47</v>
      </c>
      <c r="D60" s="21">
        <v>1975</v>
      </c>
      <c r="E60" s="21" t="s">
        <v>87</v>
      </c>
      <c r="F60" s="20">
        <v>0.016805555555555556</v>
      </c>
      <c r="G60" s="20" t="s">
        <v>16</v>
      </c>
      <c r="H60" s="34" t="s">
        <v>14</v>
      </c>
      <c r="I60" s="25"/>
      <c r="J60" s="26"/>
      <c r="K60" s="27"/>
    </row>
    <row r="61" spans="1:11" s="1" customFormat="1" ht="16.5">
      <c r="A61" s="1">
        <v>59</v>
      </c>
      <c r="B61" s="24" t="s">
        <v>124</v>
      </c>
      <c r="C61" s="15">
        <v>44</v>
      </c>
      <c r="D61" s="15">
        <v>1980</v>
      </c>
      <c r="E61" s="15" t="s">
        <v>125</v>
      </c>
      <c r="F61" s="20">
        <v>0.01681712962962963</v>
      </c>
      <c r="G61" s="20" t="s">
        <v>16</v>
      </c>
      <c r="H61" s="34" t="s">
        <v>2</v>
      </c>
      <c r="I61" s="25"/>
      <c r="J61" s="26"/>
      <c r="K61" s="27"/>
    </row>
    <row r="62" spans="1:11" s="1" customFormat="1" ht="16.5">
      <c r="A62" s="1">
        <v>60</v>
      </c>
      <c r="B62" s="24" t="s">
        <v>64</v>
      </c>
      <c r="C62" s="15">
        <v>64</v>
      </c>
      <c r="D62" s="15">
        <v>1964</v>
      </c>
      <c r="E62" s="15" t="s">
        <v>65</v>
      </c>
      <c r="F62" s="20">
        <v>0.01685185185185185</v>
      </c>
      <c r="G62" s="20" t="s">
        <v>16</v>
      </c>
      <c r="H62" s="34" t="s">
        <v>40</v>
      </c>
      <c r="I62" s="25"/>
      <c r="J62" s="26"/>
      <c r="K62" s="27" t="s">
        <v>107</v>
      </c>
    </row>
    <row r="63" spans="1:11" s="1" customFormat="1" ht="16.5">
      <c r="A63" s="1">
        <v>61</v>
      </c>
      <c r="B63" s="27" t="s">
        <v>117</v>
      </c>
      <c r="C63" s="15">
        <v>24</v>
      </c>
      <c r="D63" s="15">
        <v>1948</v>
      </c>
      <c r="E63" s="20" t="s">
        <v>22</v>
      </c>
      <c r="F63" s="20">
        <v>0.017372685185185185</v>
      </c>
      <c r="G63" s="20" t="s">
        <v>16</v>
      </c>
      <c r="H63" s="31" t="s">
        <v>42</v>
      </c>
      <c r="I63" s="25"/>
      <c r="J63" s="26"/>
      <c r="K63" s="27"/>
    </row>
    <row r="64" spans="1:11" s="1" customFormat="1" ht="16.5">
      <c r="A64" s="1">
        <v>62</v>
      </c>
      <c r="B64" s="27" t="s">
        <v>130</v>
      </c>
      <c r="C64" s="15">
        <v>48</v>
      </c>
      <c r="D64" s="15">
        <v>1972</v>
      </c>
      <c r="E64" s="20" t="s">
        <v>131</v>
      </c>
      <c r="F64" s="20">
        <v>0.01747685185185185</v>
      </c>
      <c r="G64" s="20" t="s">
        <v>29</v>
      </c>
      <c r="H64" s="31" t="s">
        <v>15</v>
      </c>
      <c r="I64" s="25"/>
      <c r="J64" s="26"/>
      <c r="K64" s="27"/>
    </row>
    <row r="65" spans="1:11" s="1" customFormat="1" ht="16.5">
      <c r="A65" s="1">
        <v>63</v>
      </c>
      <c r="B65" s="24" t="s">
        <v>141</v>
      </c>
      <c r="C65" s="21">
        <v>74</v>
      </c>
      <c r="D65" s="21">
        <v>1974</v>
      </c>
      <c r="E65" s="20" t="s">
        <v>142</v>
      </c>
      <c r="F65" s="20">
        <v>0.017546296296296296</v>
      </c>
      <c r="G65" s="20" t="s">
        <v>29</v>
      </c>
      <c r="H65" s="31" t="s">
        <v>15</v>
      </c>
      <c r="I65" s="25"/>
      <c r="J65" s="26"/>
      <c r="K65" s="27"/>
    </row>
    <row r="66" spans="1:11" s="1" customFormat="1" ht="16.5">
      <c r="A66" s="1">
        <v>64</v>
      </c>
      <c r="B66" s="27" t="s">
        <v>143</v>
      </c>
      <c r="C66" s="15">
        <v>73</v>
      </c>
      <c r="D66" s="15">
        <v>1973</v>
      </c>
      <c r="E66" s="20" t="s">
        <v>144</v>
      </c>
      <c r="F66" s="20">
        <v>0.017569444444444447</v>
      </c>
      <c r="G66" s="20" t="s">
        <v>16</v>
      </c>
      <c r="H66" s="31" t="s">
        <v>14</v>
      </c>
      <c r="I66" s="25"/>
      <c r="J66" s="26"/>
      <c r="K66" s="27"/>
    </row>
    <row r="67" spans="1:11" s="1" customFormat="1" ht="16.5">
      <c r="A67" s="1">
        <v>65</v>
      </c>
      <c r="B67" s="24" t="s">
        <v>126</v>
      </c>
      <c r="C67" s="15">
        <v>43</v>
      </c>
      <c r="D67" s="15">
        <v>1974</v>
      </c>
      <c r="E67" s="20" t="s">
        <v>125</v>
      </c>
      <c r="F67" s="20">
        <v>0.017881944444444443</v>
      </c>
      <c r="G67" s="20" t="s">
        <v>16</v>
      </c>
      <c r="H67" s="31" t="s">
        <v>14</v>
      </c>
      <c r="I67" s="25"/>
      <c r="J67" s="26"/>
      <c r="K67" s="27"/>
    </row>
    <row r="68" spans="1:11" s="1" customFormat="1" ht="16.5">
      <c r="A68" s="1">
        <v>66</v>
      </c>
      <c r="B68" s="27" t="s">
        <v>91</v>
      </c>
      <c r="C68" s="15">
        <v>15</v>
      </c>
      <c r="D68" s="15">
        <v>1952</v>
      </c>
      <c r="E68" s="20" t="s">
        <v>22</v>
      </c>
      <c r="F68" s="20">
        <v>0.018460648148148146</v>
      </c>
      <c r="G68" s="20" t="s">
        <v>16</v>
      </c>
      <c r="H68" s="31" t="s">
        <v>42</v>
      </c>
      <c r="I68" s="25"/>
      <c r="J68" s="26"/>
      <c r="K68" s="27"/>
    </row>
    <row r="69" spans="1:11" s="1" customFormat="1" ht="16.5">
      <c r="A69" s="1">
        <v>67</v>
      </c>
      <c r="B69" s="27" t="s">
        <v>49</v>
      </c>
      <c r="C69" s="15">
        <v>12</v>
      </c>
      <c r="D69" s="15">
        <v>1947</v>
      </c>
      <c r="E69" s="20" t="s">
        <v>22</v>
      </c>
      <c r="F69" s="20">
        <v>0.018564814814814815</v>
      </c>
      <c r="G69" s="20" t="s">
        <v>16</v>
      </c>
      <c r="H69" s="31" t="s">
        <v>42</v>
      </c>
      <c r="I69" s="25"/>
      <c r="J69" s="26"/>
      <c r="K69" s="27"/>
    </row>
    <row r="70" spans="1:11" ht="16.5">
      <c r="A70" s="1">
        <v>68</v>
      </c>
      <c r="B70" s="27" t="s">
        <v>132</v>
      </c>
      <c r="C70" s="15">
        <v>53</v>
      </c>
      <c r="D70" s="15">
        <v>1966</v>
      </c>
      <c r="E70" s="20" t="s">
        <v>22</v>
      </c>
      <c r="F70" s="20">
        <v>0.018958333333333334</v>
      </c>
      <c r="G70" s="20" t="s">
        <v>29</v>
      </c>
      <c r="H70" s="31" t="s">
        <v>41</v>
      </c>
      <c r="I70" s="28"/>
      <c r="J70" s="29"/>
      <c r="K70" s="15"/>
    </row>
    <row r="71" spans="1:11" ht="16.5">
      <c r="A71" s="1">
        <v>69</v>
      </c>
      <c r="B71" s="27" t="s">
        <v>101</v>
      </c>
      <c r="C71" s="15">
        <v>52</v>
      </c>
      <c r="D71" s="15">
        <v>1952</v>
      </c>
      <c r="E71" s="20" t="s">
        <v>18</v>
      </c>
      <c r="F71" s="20">
        <v>0.018969907407407408</v>
      </c>
      <c r="G71" s="20" t="s">
        <v>16</v>
      </c>
      <c r="H71" s="31" t="s">
        <v>42</v>
      </c>
      <c r="I71" s="28"/>
      <c r="J71" s="29"/>
      <c r="K71" s="15"/>
    </row>
    <row r="72" spans="1:11" ht="16.5">
      <c r="A72" s="1">
        <v>70</v>
      </c>
      <c r="B72" s="27" t="s">
        <v>79</v>
      </c>
      <c r="C72" s="15">
        <v>42</v>
      </c>
      <c r="D72" s="15">
        <v>1940</v>
      </c>
      <c r="E72" s="20" t="s">
        <v>44</v>
      </c>
      <c r="F72" s="20">
        <v>0.019351851851851853</v>
      </c>
      <c r="G72" s="20" t="s">
        <v>16</v>
      </c>
      <c r="H72" s="31" t="s">
        <v>43</v>
      </c>
      <c r="I72" s="28"/>
      <c r="J72" s="29"/>
      <c r="K72" s="15"/>
    </row>
    <row r="73" spans="1:11" ht="16.5">
      <c r="A73" s="1">
        <v>71</v>
      </c>
      <c r="B73" s="24" t="s">
        <v>118</v>
      </c>
      <c r="C73" s="21">
        <v>23</v>
      </c>
      <c r="D73" s="21">
        <v>1946</v>
      </c>
      <c r="E73" s="20" t="s">
        <v>22</v>
      </c>
      <c r="F73" s="20">
        <v>0.019363425925925926</v>
      </c>
      <c r="G73" s="20" t="s">
        <v>16</v>
      </c>
      <c r="H73" s="31" t="s">
        <v>42</v>
      </c>
      <c r="I73" s="28"/>
      <c r="J73" s="29"/>
      <c r="K73" s="15"/>
    </row>
    <row r="74" spans="1:11" ht="16.5">
      <c r="A74" s="1">
        <v>72</v>
      </c>
      <c r="B74" s="27" t="s">
        <v>66</v>
      </c>
      <c r="C74" s="15">
        <v>68</v>
      </c>
      <c r="D74" s="15">
        <v>1969</v>
      </c>
      <c r="E74" s="20" t="s">
        <v>22</v>
      </c>
      <c r="F74" s="20">
        <v>0.01951388888888889</v>
      </c>
      <c r="G74" s="20" t="s">
        <v>29</v>
      </c>
      <c r="H74" s="31" t="s">
        <v>41</v>
      </c>
      <c r="I74" s="28"/>
      <c r="J74" s="29"/>
      <c r="K74" s="15"/>
    </row>
    <row r="75" spans="1:11" ht="16.5">
      <c r="A75" s="1">
        <v>73</v>
      </c>
      <c r="B75" s="24" t="s">
        <v>50</v>
      </c>
      <c r="C75" s="21">
        <v>40</v>
      </c>
      <c r="D75" s="21">
        <v>1935</v>
      </c>
      <c r="E75" s="20" t="s">
        <v>51</v>
      </c>
      <c r="F75" s="20">
        <v>0.021400462962962965</v>
      </c>
      <c r="G75" s="20" t="s">
        <v>16</v>
      </c>
      <c r="H75" s="31" t="s">
        <v>43</v>
      </c>
      <c r="I75" s="28"/>
      <c r="J75" s="29"/>
      <c r="K75" s="15"/>
    </row>
    <row r="76" spans="1:11" ht="16.5">
      <c r="A76" s="1"/>
      <c r="B76" s="7" t="s">
        <v>153</v>
      </c>
      <c r="C76" s="7">
        <v>81</v>
      </c>
      <c r="D76" s="7">
        <v>2006</v>
      </c>
      <c r="E76" s="3" t="s">
        <v>144</v>
      </c>
      <c r="F76" s="3" t="s">
        <v>103</v>
      </c>
      <c r="G76" s="3" t="s">
        <v>16</v>
      </c>
      <c r="H76" s="17" t="s">
        <v>2</v>
      </c>
      <c r="I76" s="13"/>
      <c r="K76" s="7" t="s">
        <v>107</v>
      </c>
    </row>
    <row r="77" spans="1:11" ht="16.5">
      <c r="A77" s="1"/>
      <c r="B77" s="2" t="s">
        <v>155</v>
      </c>
      <c r="C77" s="2">
        <v>82</v>
      </c>
      <c r="D77" s="2">
        <v>1985</v>
      </c>
      <c r="E77" s="3" t="s">
        <v>144</v>
      </c>
      <c r="F77" s="3" t="s">
        <v>103</v>
      </c>
      <c r="G77" s="3" t="s">
        <v>29</v>
      </c>
      <c r="H77" s="17" t="s">
        <v>3</v>
      </c>
      <c r="I77" s="13"/>
      <c r="K77" s="7" t="s">
        <v>107</v>
      </c>
    </row>
    <row r="78" spans="1:9" ht="16.5">
      <c r="A78" s="1"/>
      <c r="B78" s="7" t="s">
        <v>154</v>
      </c>
      <c r="C78" s="7">
        <v>84</v>
      </c>
      <c r="D78" s="7">
        <v>1987</v>
      </c>
      <c r="E78" s="3" t="s">
        <v>144</v>
      </c>
      <c r="F78" s="3" t="s">
        <v>103</v>
      </c>
      <c r="G78" s="3" t="s">
        <v>29</v>
      </c>
      <c r="H78" s="17" t="s">
        <v>3</v>
      </c>
      <c r="I78" s="13"/>
    </row>
    <row r="79" spans="1:9" ht="16.5">
      <c r="A79" s="1"/>
      <c r="B79" s="7"/>
      <c r="C79" s="7"/>
      <c r="D79" s="7"/>
      <c r="H79" s="17"/>
      <c r="I79" s="13"/>
    </row>
    <row r="80" spans="1:9" ht="16.5">
      <c r="A80" s="1"/>
      <c r="B80" s="7"/>
      <c r="C80" s="7"/>
      <c r="D80" s="7"/>
      <c r="H80" s="17"/>
      <c r="I80" s="13"/>
    </row>
    <row r="81" spans="1:9" ht="16.5">
      <c r="A81" s="1"/>
      <c r="H81" s="17"/>
      <c r="I81" s="13"/>
    </row>
    <row r="82" spans="1:9" ht="16.5">
      <c r="A82" s="1"/>
      <c r="B82" s="7"/>
      <c r="C82" s="7"/>
      <c r="D82" s="7"/>
      <c r="H82" s="17"/>
      <c r="I82" s="13"/>
    </row>
    <row r="83" spans="1:9" ht="16.5">
      <c r="A83" s="1"/>
      <c r="B83" s="7"/>
      <c r="C83" s="7"/>
      <c r="D83" s="7"/>
      <c r="H83" s="17"/>
      <c r="I83" s="13"/>
    </row>
    <row r="84" spans="1:11" ht="16.5">
      <c r="A84" s="1"/>
      <c r="H84" s="17"/>
      <c r="I84" s="13"/>
      <c r="K84" s="17"/>
    </row>
    <row r="85" spans="1:9" ht="16.5">
      <c r="A85" s="1"/>
      <c r="H85" s="17"/>
      <c r="I85" s="13"/>
    </row>
    <row r="86" spans="1:9" ht="16.5">
      <c r="A86" s="1"/>
      <c r="B86" s="7"/>
      <c r="C86" s="7"/>
      <c r="D86" s="7"/>
      <c r="H86" s="17"/>
      <c r="I86" s="13"/>
    </row>
    <row r="87" spans="1:11" ht="16.5">
      <c r="A87" s="1"/>
      <c r="B87" s="7"/>
      <c r="C87" s="7"/>
      <c r="D87" s="7"/>
      <c r="H87" s="17"/>
      <c r="I87" s="13"/>
      <c r="K87" s="17"/>
    </row>
    <row r="88" spans="1:9" ht="16.5">
      <c r="A88" s="1"/>
      <c r="B88" s="7"/>
      <c r="C88" s="7"/>
      <c r="D88" s="7"/>
      <c r="H88" s="17"/>
      <c r="I88" s="13"/>
    </row>
    <row r="89" spans="1:11" ht="16.5">
      <c r="A89" s="1"/>
      <c r="B89" s="7"/>
      <c r="C89" s="7"/>
      <c r="D89" s="7"/>
      <c r="H89" s="17"/>
      <c r="I89" s="13"/>
      <c r="K89" s="17"/>
    </row>
    <row r="90" spans="1:9" ht="16.5">
      <c r="A90" s="1"/>
      <c r="B90" s="7"/>
      <c r="C90" s="7"/>
      <c r="D90" s="7"/>
      <c r="H90" s="17"/>
      <c r="I90" s="13"/>
    </row>
    <row r="91" spans="1:9" ht="16.5">
      <c r="A91" s="1"/>
      <c r="B91" s="7"/>
      <c r="C91" s="7"/>
      <c r="D91" s="7"/>
      <c r="H91" s="17"/>
      <c r="I91" s="13"/>
    </row>
    <row r="92" spans="1:9" ht="16.5">
      <c r="A92" s="1"/>
      <c r="B92" s="7"/>
      <c r="C92" s="7"/>
      <c r="D92" s="7"/>
      <c r="H92" s="17"/>
      <c r="I92" s="13"/>
    </row>
    <row r="93" spans="1:9" ht="16.5">
      <c r="A93" s="1"/>
      <c r="B93" s="7"/>
      <c r="C93" s="7"/>
      <c r="D93" s="7"/>
      <c r="H93" s="17"/>
      <c r="I93" s="13"/>
    </row>
    <row r="94" spans="1:9" ht="16.5">
      <c r="A94" s="1"/>
      <c r="H94" s="17"/>
      <c r="I94" s="13"/>
    </row>
    <row r="95" spans="1:9" ht="16.5">
      <c r="A95" s="1"/>
      <c r="B95" s="7"/>
      <c r="C95" s="7"/>
      <c r="D95" s="7"/>
      <c r="H95" s="17"/>
      <c r="I95" s="13"/>
    </row>
    <row r="96" spans="1:9" ht="16.5">
      <c r="A96" s="1"/>
      <c r="B96" s="7"/>
      <c r="C96" s="7"/>
      <c r="D96" s="7"/>
      <c r="H96" s="17"/>
      <c r="I96" s="13"/>
    </row>
    <row r="97" spans="1:9" ht="16.5">
      <c r="A97" s="1"/>
      <c r="B97" s="7"/>
      <c r="C97" s="7"/>
      <c r="D97" s="7"/>
      <c r="H97" s="17"/>
      <c r="I97" s="13"/>
    </row>
    <row r="98" spans="1:9" ht="16.5">
      <c r="A98" s="1"/>
      <c r="H98" s="17"/>
      <c r="I98" s="13"/>
    </row>
    <row r="99" spans="1:9" ht="16.5">
      <c r="A99" s="1"/>
      <c r="B99" s="7"/>
      <c r="C99" s="7"/>
      <c r="D99" s="7"/>
      <c r="I99" s="13"/>
    </row>
    <row r="100" spans="1:9" ht="16.5">
      <c r="A100" s="1"/>
      <c r="B100" s="7"/>
      <c r="C100" s="7"/>
      <c r="D100" s="7"/>
      <c r="H100" s="4"/>
      <c r="I100" s="13"/>
    </row>
    <row r="101" spans="1:9" ht="16.5">
      <c r="A101" s="1"/>
      <c r="B101" s="7"/>
      <c r="C101" s="7"/>
      <c r="D101" s="7"/>
      <c r="H101" s="4"/>
      <c r="I101" s="13"/>
    </row>
    <row r="102" spans="1:9" ht="16.5">
      <c r="A102" s="1"/>
      <c r="B102" s="7"/>
      <c r="C102" s="7"/>
      <c r="D102" s="7"/>
      <c r="I102" s="13"/>
    </row>
    <row r="103" spans="1:9" ht="16.5">
      <c r="A103" s="1"/>
      <c r="H103" s="4"/>
      <c r="I103" s="13"/>
    </row>
    <row r="104" spans="1:9" ht="16.5">
      <c r="A104" s="1"/>
      <c r="B104" s="7"/>
      <c r="C104" s="7"/>
      <c r="D104" s="7"/>
      <c r="H104" s="4"/>
      <c r="I104" s="13"/>
    </row>
    <row r="105" spans="1:9" ht="16.5">
      <c r="A105" s="1"/>
      <c r="B105" s="7"/>
      <c r="C105" s="7"/>
      <c r="D105" s="7"/>
      <c r="H105" s="4"/>
      <c r="I105" s="13"/>
    </row>
    <row r="106" spans="1:9" ht="16.5">
      <c r="A106" s="1"/>
      <c r="B106" s="7"/>
      <c r="C106" s="7"/>
      <c r="D106" s="7"/>
      <c r="I106" s="13"/>
    </row>
    <row r="107" spans="1:9" ht="16.5">
      <c r="A107" s="1"/>
      <c r="H107" s="4"/>
      <c r="I107" s="13"/>
    </row>
    <row r="108" spans="1:9" ht="16.5">
      <c r="A108" s="1"/>
      <c r="B108" s="7"/>
      <c r="D108" s="7"/>
      <c r="H108" s="4"/>
      <c r="I108" s="13"/>
    </row>
    <row r="109" spans="1:9" ht="16.5">
      <c r="A109" s="1"/>
      <c r="H109" s="4"/>
      <c r="I109" s="13"/>
    </row>
    <row r="110" spans="1:9" ht="16.5">
      <c r="A110" s="1"/>
      <c r="H110" s="4"/>
      <c r="I110" s="13"/>
    </row>
    <row r="111" spans="1:9" ht="16.5">
      <c r="A111" s="1"/>
      <c r="B111" s="7"/>
      <c r="C111" s="7"/>
      <c r="D111" s="7"/>
      <c r="H111" s="4"/>
      <c r="I111" s="13"/>
    </row>
    <row r="112" spans="1:9" ht="16.5">
      <c r="A112" s="1"/>
      <c r="B112" s="7"/>
      <c r="C112" s="7"/>
      <c r="D112" s="7"/>
      <c r="H112" s="4"/>
      <c r="I112" s="13"/>
    </row>
    <row r="113" spans="1:9" ht="16.5">
      <c r="A113" s="1"/>
      <c r="B113" s="7"/>
      <c r="C113" s="7"/>
      <c r="D113" s="7"/>
      <c r="H113" s="4"/>
      <c r="I113" s="13"/>
    </row>
    <row r="114" spans="1:9" ht="16.5">
      <c r="A114" s="1"/>
      <c r="B114" s="7"/>
      <c r="D114" s="7"/>
      <c r="H114" s="4"/>
      <c r="I114" s="13"/>
    </row>
    <row r="115" spans="1:9" ht="16.5">
      <c r="A115" s="1"/>
      <c r="B115" s="7"/>
      <c r="C115" s="7"/>
      <c r="D115" s="7"/>
      <c r="H115" s="18"/>
      <c r="I115" s="13"/>
    </row>
    <row r="116" spans="1:11" ht="16.5">
      <c r="A116" s="1"/>
      <c r="B116" s="7"/>
      <c r="C116" s="7"/>
      <c r="D116" s="7"/>
      <c r="H116" s="4"/>
      <c r="I116" s="13"/>
      <c r="K116" s="17"/>
    </row>
    <row r="117" spans="1:11" ht="16.5">
      <c r="A117" s="1"/>
      <c r="B117" s="7"/>
      <c r="C117" s="7"/>
      <c r="D117" s="7"/>
      <c r="H117" s="4"/>
      <c r="I117" s="13"/>
      <c r="K117" s="17"/>
    </row>
    <row r="118" spans="1:11" ht="16.5">
      <c r="A118" s="1"/>
      <c r="B118" s="7"/>
      <c r="C118" s="7"/>
      <c r="D118" s="7"/>
      <c r="H118" s="4"/>
      <c r="I118" s="13"/>
      <c r="K118" s="17"/>
    </row>
    <row r="119" spans="1:9" ht="16.5">
      <c r="A119" s="1"/>
      <c r="B119" s="7"/>
      <c r="C119" s="7"/>
      <c r="D119" s="7"/>
      <c r="I119" s="13"/>
    </row>
    <row r="120" spans="1:9" ht="16.5">
      <c r="A120" s="1"/>
      <c r="H120" s="4"/>
      <c r="I120" s="13"/>
    </row>
    <row r="121" spans="1:9" ht="16.5">
      <c r="A121" s="1"/>
      <c r="B121" s="7"/>
      <c r="C121" s="7"/>
      <c r="D121" s="7"/>
      <c r="I121" s="13"/>
    </row>
    <row r="122" spans="1:11" ht="16.5">
      <c r="A122" s="1"/>
      <c r="B122" s="7"/>
      <c r="C122" s="7"/>
      <c r="D122" s="7"/>
      <c r="I122" s="13"/>
      <c r="K122" s="17"/>
    </row>
    <row r="123" spans="1:11" ht="16.5">
      <c r="A123" s="1"/>
      <c r="H123" s="4"/>
      <c r="I123" s="13"/>
      <c r="K123" s="17"/>
    </row>
    <row r="124" spans="1:9" ht="16.5">
      <c r="A124" s="1"/>
      <c r="B124" s="7"/>
      <c r="C124" s="7"/>
      <c r="D124" s="7"/>
      <c r="H124" s="4"/>
      <c r="I124" s="13"/>
    </row>
    <row r="125" spans="1:9" ht="16.5">
      <c r="A125" s="1"/>
      <c r="B125" s="7"/>
      <c r="C125" s="7"/>
      <c r="D125" s="7"/>
      <c r="H125" s="4"/>
      <c r="I125" s="13"/>
    </row>
    <row r="126" spans="1:9" ht="16.5">
      <c r="A126" s="1"/>
      <c r="B126" s="7"/>
      <c r="D126" s="7"/>
      <c r="H126" s="4"/>
      <c r="I126" s="13"/>
    </row>
    <row r="127" spans="1:9" ht="16.5">
      <c r="A127" s="1"/>
      <c r="B127" s="7"/>
      <c r="C127" s="7"/>
      <c r="D127" s="7"/>
      <c r="I127" s="13"/>
    </row>
    <row r="128" spans="1:9" ht="16.5">
      <c r="A128" s="1"/>
      <c r="B128" s="7"/>
      <c r="C128" s="7"/>
      <c r="D128" s="7"/>
      <c r="I128" s="13"/>
    </row>
    <row r="129" spans="2:9" ht="16.5">
      <c r="B129" s="7"/>
      <c r="C129" s="7"/>
      <c r="D129" s="7"/>
      <c r="I129" s="13"/>
    </row>
    <row r="130" spans="2:9" ht="16.5">
      <c r="B130" s="7"/>
      <c r="C130" s="7"/>
      <c r="D130" s="7"/>
      <c r="I130" s="13"/>
    </row>
    <row r="131" spans="2:9" ht="16.5">
      <c r="B131" s="7"/>
      <c r="C131" s="7"/>
      <c r="D131" s="7"/>
      <c r="I131" s="13"/>
    </row>
    <row r="132" spans="2:9" ht="16.5">
      <c r="B132" s="7"/>
      <c r="C132" s="7"/>
      <c r="D132" s="7"/>
      <c r="I132" s="13"/>
    </row>
    <row r="133" spans="2:11" ht="16.5">
      <c r="B133" s="7"/>
      <c r="C133" s="7"/>
      <c r="D133" s="7"/>
      <c r="I133" s="13"/>
      <c r="K133" s="17"/>
    </row>
    <row r="134" spans="2:9" ht="16.5">
      <c r="B134" s="7"/>
      <c r="C134" s="7"/>
      <c r="D134" s="7"/>
      <c r="I134" s="13"/>
    </row>
    <row r="135" spans="2:9" ht="16.5">
      <c r="B135" s="7"/>
      <c r="C135" s="7"/>
      <c r="D135" s="7"/>
      <c r="I135" s="13"/>
    </row>
    <row r="136" spans="2:9" ht="16.5">
      <c r="B136" s="7"/>
      <c r="C136" s="7"/>
      <c r="D136" s="7"/>
      <c r="I136" s="13"/>
    </row>
    <row r="137" spans="2:11" ht="16.5">
      <c r="B137" s="7"/>
      <c r="I137" s="13"/>
      <c r="K137" s="17"/>
    </row>
    <row r="138" spans="2:11" ht="16.5">
      <c r="B138" s="7"/>
      <c r="C138" s="7"/>
      <c r="D138" s="7"/>
      <c r="I138" s="13"/>
      <c r="K138" s="17"/>
    </row>
    <row r="139" spans="2:9" ht="16.5">
      <c r="B139" s="7"/>
      <c r="C139" s="7"/>
      <c r="D139" s="7"/>
      <c r="I139" s="13"/>
    </row>
    <row r="140" spans="2:9" ht="16.5">
      <c r="B140" s="7"/>
      <c r="C140" s="7"/>
      <c r="D140" s="7"/>
      <c r="I140" s="13"/>
    </row>
    <row r="141" spans="2:9" ht="16.5">
      <c r="B141" s="7"/>
      <c r="C141" s="7"/>
      <c r="D141" s="7"/>
      <c r="I141" s="13"/>
    </row>
    <row r="142" spans="2:11" ht="16.5">
      <c r="B142" s="7"/>
      <c r="C142" s="7"/>
      <c r="D142" s="7"/>
      <c r="I142" s="13"/>
      <c r="K142" s="17"/>
    </row>
    <row r="143" spans="2:9" ht="16.5">
      <c r="B143" s="7"/>
      <c r="C143" s="7"/>
      <c r="D143" s="7"/>
      <c r="I143" s="13"/>
    </row>
    <row r="144" spans="2:9" ht="16.5">
      <c r="B144" s="7"/>
      <c r="C144" s="7"/>
      <c r="D144" s="7"/>
      <c r="I144" s="13"/>
    </row>
    <row r="145" spans="2:11" ht="16.5">
      <c r="B145" s="7"/>
      <c r="C145" s="7"/>
      <c r="D145" s="7"/>
      <c r="I145" s="13"/>
      <c r="K145" s="17"/>
    </row>
    <row r="146" spans="2:9" ht="16.5">
      <c r="B146" s="7"/>
      <c r="C146" s="7"/>
      <c r="D146" s="7"/>
      <c r="I146" s="13"/>
    </row>
    <row r="147" spans="2:9" ht="16.5">
      <c r="B147" s="7"/>
      <c r="C147" s="7"/>
      <c r="D147" s="7"/>
      <c r="I147" s="13"/>
    </row>
    <row r="148" spans="2:9" ht="16.5">
      <c r="B148" s="7"/>
      <c r="C148" s="7"/>
      <c r="D148" s="7"/>
      <c r="I148" s="13"/>
    </row>
    <row r="149" spans="2:9" ht="16.5">
      <c r="B149" s="7"/>
      <c r="C149" s="7"/>
      <c r="D149" s="7"/>
      <c r="I149" s="13"/>
    </row>
    <row r="150" spans="2:9" ht="16.5">
      <c r="B150" s="7"/>
      <c r="C150" s="7"/>
      <c r="D150" s="7"/>
      <c r="I150" s="13"/>
    </row>
    <row r="151" spans="2:9" ht="16.5">
      <c r="B151" s="15"/>
      <c r="C151" s="7"/>
      <c r="D151" s="7"/>
      <c r="I151" s="13"/>
    </row>
    <row r="152" spans="2:11" ht="16.5">
      <c r="B152" s="7"/>
      <c r="C152" s="7"/>
      <c r="D152" s="7"/>
      <c r="I152" s="13"/>
      <c r="K152" s="17"/>
    </row>
    <row r="153" spans="2:9" ht="16.5">
      <c r="B153" s="7"/>
      <c r="C153" s="7"/>
      <c r="D153" s="7"/>
      <c r="I153" s="13"/>
    </row>
    <row r="154" spans="2:9" ht="16.5">
      <c r="B154" s="7"/>
      <c r="C154" s="7"/>
      <c r="D154" s="7"/>
      <c r="I154" s="13"/>
    </row>
    <row r="155" spans="2:9" ht="16.5">
      <c r="B155" s="7"/>
      <c r="C155" s="7"/>
      <c r="D155" s="7"/>
      <c r="I155" s="13"/>
    </row>
    <row r="156" spans="2:9" ht="16.5">
      <c r="B156" s="7"/>
      <c r="C156" s="7"/>
      <c r="D156" s="7"/>
      <c r="I156" s="13"/>
    </row>
    <row r="157" spans="2:9" ht="16.5">
      <c r="B157" s="7"/>
      <c r="C157" s="7"/>
      <c r="D157" s="7"/>
      <c r="I157" s="13"/>
    </row>
    <row r="158" spans="2:9" ht="16.5">
      <c r="B158" s="19"/>
      <c r="C158" s="7"/>
      <c r="D158" s="7"/>
      <c r="I158" s="13"/>
    </row>
    <row r="159" spans="2:9" ht="16.5">
      <c r="B159" s="15"/>
      <c r="C159" s="7"/>
      <c r="D159" s="7"/>
      <c r="I159" s="13"/>
    </row>
    <row r="160" spans="2:9" ht="16.5">
      <c r="B160" s="7"/>
      <c r="C160" s="7"/>
      <c r="D160" s="7"/>
      <c r="I160" s="13"/>
    </row>
    <row r="161" spans="8:10" ht="16.5">
      <c r="H161" s="16" t="e">
        <f aca="true" ca="1" t="shared" si="0" ref="H161:H192">IF(G161="M",VLOOKUP(YEAR(TODAY())-D161,muzi,2),VLOOKUP(YEAR(TODAY())-D161,zeny,2))</f>
        <v>#REF!</v>
      </c>
      <c r="I161" s="13"/>
      <c r="J161" s="6">
        <f aca="true" t="shared" si="1" ref="J161:J192">IF(B161&lt;&gt;"",CONCATENATE(C161," - ",B161," (",E161,")"),"")</f>
      </c>
    </row>
    <row r="162" spans="8:10" ht="16.5">
      <c r="H162" s="16" t="e">
        <f ca="1" t="shared" si="0"/>
        <v>#REF!</v>
      </c>
      <c r="I162" s="13">
        <f aca="true" t="shared" si="2" ref="I162:I193">IF(B340&lt;&gt;"",COUNTIF($F$70:$F$159,"&lt;"&amp;F340)+1,"")</f>
      </c>
      <c r="J162" s="6">
        <f t="shared" si="1"/>
      </c>
    </row>
    <row r="163" spans="8:10" ht="16.5">
      <c r="H163" s="16" t="e">
        <f ca="1" t="shared" si="0"/>
        <v>#REF!</v>
      </c>
      <c r="I163" s="13">
        <f t="shared" si="2"/>
      </c>
      <c r="J163" s="6">
        <f t="shared" si="1"/>
      </c>
    </row>
    <row r="164" spans="8:10" ht="16.5">
      <c r="H164" s="16" t="e">
        <f ca="1" t="shared" si="0"/>
        <v>#REF!</v>
      </c>
      <c r="I164" s="13">
        <f t="shared" si="2"/>
      </c>
      <c r="J164" s="6">
        <f t="shared" si="1"/>
      </c>
    </row>
    <row r="165" spans="8:10" ht="16.5">
      <c r="H165" s="16" t="e">
        <f ca="1" t="shared" si="0"/>
        <v>#REF!</v>
      </c>
      <c r="I165" s="13">
        <f t="shared" si="2"/>
      </c>
      <c r="J165" s="6">
        <f t="shared" si="1"/>
      </c>
    </row>
    <row r="166" spans="8:10" ht="16.5">
      <c r="H166" s="16" t="e">
        <f ca="1" t="shared" si="0"/>
        <v>#REF!</v>
      </c>
      <c r="I166" s="13">
        <f t="shared" si="2"/>
      </c>
      <c r="J166" s="6">
        <f t="shared" si="1"/>
      </c>
    </row>
    <row r="167" spans="8:10" ht="16.5">
      <c r="H167" s="16" t="e">
        <f ca="1" t="shared" si="0"/>
        <v>#REF!</v>
      </c>
      <c r="I167" s="13">
        <f t="shared" si="2"/>
      </c>
      <c r="J167" s="6">
        <f t="shared" si="1"/>
      </c>
    </row>
    <row r="168" spans="8:10" ht="16.5">
      <c r="H168" s="16" t="e">
        <f ca="1" t="shared" si="0"/>
        <v>#REF!</v>
      </c>
      <c r="I168" s="13">
        <f t="shared" si="2"/>
      </c>
      <c r="J168" s="6">
        <f t="shared" si="1"/>
      </c>
    </row>
    <row r="169" spans="8:10" ht="16.5">
      <c r="H169" s="16" t="e">
        <f ca="1" t="shared" si="0"/>
        <v>#REF!</v>
      </c>
      <c r="I169" s="13">
        <f t="shared" si="2"/>
      </c>
      <c r="J169" s="6">
        <f t="shared" si="1"/>
      </c>
    </row>
    <row r="170" spans="8:10" ht="16.5">
      <c r="H170" s="16" t="e">
        <f ca="1" t="shared" si="0"/>
        <v>#REF!</v>
      </c>
      <c r="I170" s="13">
        <f t="shared" si="2"/>
      </c>
      <c r="J170" s="6">
        <f t="shared" si="1"/>
      </c>
    </row>
    <row r="171" spans="8:10" ht="16.5">
      <c r="H171" s="16" t="e">
        <f ca="1" t="shared" si="0"/>
        <v>#REF!</v>
      </c>
      <c r="I171" s="13">
        <f t="shared" si="2"/>
      </c>
      <c r="J171" s="6">
        <f t="shared" si="1"/>
      </c>
    </row>
    <row r="172" spans="8:10" ht="16.5">
      <c r="H172" s="16" t="e">
        <f ca="1" t="shared" si="0"/>
        <v>#REF!</v>
      </c>
      <c r="I172" s="13">
        <f t="shared" si="2"/>
      </c>
      <c r="J172" s="6">
        <f t="shared" si="1"/>
      </c>
    </row>
    <row r="173" spans="8:10" ht="16.5">
      <c r="H173" s="16" t="e">
        <f ca="1" t="shared" si="0"/>
        <v>#REF!</v>
      </c>
      <c r="I173" s="13">
        <f t="shared" si="2"/>
      </c>
      <c r="J173" s="6">
        <f t="shared" si="1"/>
      </c>
    </row>
    <row r="174" spans="8:10" ht="16.5">
      <c r="H174" s="16" t="e">
        <f ca="1" t="shared" si="0"/>
        <v>#REF!</v>
      </c>
      <c r="I174" s="13">
        <f t="shared" si="2"/>
      </c>
      <c r="J174" s="6">
        <f t="shared" si="1"/>
      </c>
    </row>
    <row r="175" spans="8:10" ht="16.5">
      <c r="H175" s="16" t="e">
        <f ca="1" t="shared" si="0"/>
        <v>#REF!</v>
      </c>
      <c r="I175" s="13">
        <f t="shared" si="2"/>
      </c>
      <c r="J175" s="6">
        <f t="shared" si="1"/>
      </c>
    </row>
    <row r="176" spans="8:10" ht="16.5">
      <c r="H176" s="16" t="e">
        <f ca="1" t="shared" si="0"/>
        <v>#REF!</v>
      </c>
      <c r="I176" s="13">
        <f t="shared" si="2"/>
      </c>
      <c r="J176" s="6">
        <f t="shared" si="1"/>
      </c>
    </row>
    <row r="177" spans="8:10" ht="16.5">
      <c r="H177" s="16" t="e">
        <f ca="1" t="shared" si="0"/>
        <v>#REF!</v>
      </c>
      <c r="I177" s="13">
        <f t="shared" si="2"/>
      </c>
      <c r="J177" s="6">
        <f t="shared" si="1"/>
      </c>
    </row>
    <row r="178" spans="8:10" ht="16.5">
      <c r="H178" s="16" t="e">
        <f ca="1" t="shared" si="0"/>
        <v>#REF!</v>
      </c>
      <c r="I178" s="13">
        <f t="shared" si="2"/>
      </c>
      <c r="J178" s="6">
        <f t="shared" si="1"/>
      </c>
    </row>
    <row r="179" spans="8:10" ht="16.5">
      <c r="H179" s="16" t="e">
        <f ca="1" t="shared" si="0"/>
        <v>#REF!</v>
      </c>
      <c r="I179" s="13">
        <f t="shared" si="2"/>
      </c>
      <c r="J179" s="6">
        <f t="shared" si="1"/>
      </c>
    </row>
    <row r="180" spans="8:10" ht="16.5">
      <c r="H180" s="16" t="e">
        <f ca="1" t="shared" si="0"/>
        <v>#REF!</v>
      </c>
      <c r="I180" s="13">
        <f t="shared" si="2"/>
      </c>
      <c r="J180" s="6">
        <f t="shared" si="1"/>
      </c>
    </row>
    <row r="181" spans="8:10" ht="16.5">
      <c r="H181" s="16" t="e">
        <f ca="1" t="shared" si="0"/>
        <v>#REF!</v>
      </c>
      <c r="I181" s="13">
        <f t="shared" si="2"/>
      </c>
      <c r="J181" s="6">
        <f t="shared" si="1"/>
      </c>
    </row>
    <row r="182" spans="8:10" ht="16.5">
      <c r="H182" s="16" t="e">
        <f ca="1" t="shared" si="0"/>
        <v>#REF!</v>
      </c>
      <c r="I182" s="13">
        <f t="shared" si="2"/>
      </c>
      <c r="J182" s="6">
        <f t="shared" si="1"/>
      </c>
    </row>
    <row r="183" spans="8:10" ht="16.5">
      <c r="H183" s="16" t="e">
        <f ca="1" t="shared" si="0"/>
        <v>#REF!</v>
      </c>
      <c r="I183" s="13">
        <f t="shared" si="2"/>
      </c>
      <c r="J183" s="6">
        <f t="shared" si="1"/>
      </c>
    </row>
    <row r="184" spans="8:10" ht="16.5">
      <c r="H184" s="16" t="e">
        <f ca="1" t="shared" si="0"/>
        <v>#REF!</v>
      </c>
      <c r="I184" s="13">
        <f t="shared" si="2"/>
      </c>
      <c r="J184" s="6">
        <f t="shared" si="1"/>
      </c>
    </row>
    <row r="185" spans="8:10" ht="16.5">
      <c r="H185" s="16" t="e">
        <f ca="1" t="shared" si="0"/>
        <v>#REF!</v>
      </c>
      <c r="I185" s="13">
        <f t="shared" si="2"/>
      </c>
      <c r="J185" s="6">
        <f t="shared" si="1"/>
      </c>
    </row>
    <row r="186" spans="8:10" ht="16.5">
      <c r="H186" s="16" t="e">
        <f ca="1" t="shared" si="0"/>
        <v>#REF!</v>
      </c>
      <c r="I186" s="13">
        <f t="shared" si="2"/>
      </c>
      <c r="J186" s="6">
        <f t="shared" si="1"/>
      </c>
    </row>
    <row r="187" spans="8:10" ht="16.5">
      <c r="H187" s="16" t="e">
        <f ca="1" t="shared" si="0"/>
        <v>#REF!</v>
      </c>
      <c r="I187" s="13">
        <f t="shared" si="2"/>
      </c>
      <c r="J187" s="6">
        <f t="shared" si="1"/>
      </c>
    </row>
    <row r="188" spans="8:10" ht="16.5">
      <c r="H188" s="16" t="e">
        <f ca="1" t="shared" si="0"/>
        <v>#REF!</v>
      </c>
      <c r="I188" s="13">
        <f t="shared" si="2"/>
      </c>
      <c r="J188" s="6">
        <f t="shared" si="1"/>
      </c>
    </row>
    <row r="189" spans="8:10" ht="16.5">
      <c r="H189" s="16" t="e">
        <f ca="1" t="shared" si="0"/>
        <v>#REF!</v>
      </c>
      <c r="I189" s="13">
        <f t="shared" si="2"/>
      </c>
      <c r="J189" s="6">
        <f t="shared" si="1"/>
      </c>
    </row>
    <row r="190" spans="8:10" ht="16.5">
      <c r="H190" s="16" t="e">
        <f ca="1" t="shared" si="0"/>
        <v>#REF!</v>
      </c>
      <c r="I190" s="13">
        <f t="shared" si="2"/>
      </c>
      <c r="J190" s="6">
        <f t="shared" si="1"/>
      </c>
    </row>
    <row r="191" spans="8:10" ht="16.5">
      <c r="H191" s="16" t="e">
        <f ca="1" t="shared" si="0"/>
        <v>#REF!</v>
      </c>
      <c r="I191" s="13">
        <f t="shared" si="2"/>
      </c>
      <c r="J191" s="6">
        <f t="shared" si="1"/>
      </c>
    </row>
    <row r="192" spans="8:10" ht="16.5">
      <c r="H192" s="16" t="e">
        <f ca="1" t="shared" si="0"/>
        <v>#REF!</v>
      </c>
      <c r="I192" s="13">
        <f t="shared" si="2"/>
      </c>
      <c r="J192" s="6">
        <f t="shared" si="1"/>
      </c>
    </row>
    <row r="193" spans="8:10" ht="16.5">
      <c r="H193" s="16" t="e">
        <f aca="true" ca="1" t="shared" si="3" ref="H193:H217">IF(G193="M",VLOOKUP(YEAR(TODAY())-D193,muzi,2),VLOOKUP(YEAR(TODAY())-D193,zeny,2))</f>
        <v>#REF!</v>
      </c>
      <c r="I193" s="13">
        <f t="shared" si="2"/>
      </c>
      <c r="J193" s="6">
        <f aca="true" t="shared" si="4" ref="J193:J224">IF(B193&lt;&gt;"",CONCATENATE(C193," - ",B193," (",E193,")"),"")</f>
      </c>
    </row>
    <row r="194" spans="8:10" ht="16.5">
      <c r="H194" s="16" t="e">
        <f ca="1" t="shared" si="3"/>
        <v>#REF!</v>
      </c>
      <c r="I194" s="13">
        <f aca="true" t="shared" si="5" ref="I194:I225">IF(B372&lt;&gt;"",COUNTIF($F$70:$F$159,"&lt;"&amp;F372)+1,"")</f>
      </c>
      <c r="J194" s="6">
        <f t="shared" si="4"/>
      </c>
    </row>
    <row r="195" spans="8:10" ht="16.5">
      <c r="H195" s="16" t="e">
        <f ca="1" t="shared" si="3"/>
        <v>#REF!</v>
      </c>
      <c r="I195" s="13">
        <f t="shared" si="5"/>
      </c>
      <c r="J195" s="6">
        <f t="shared" si="4"/>
      </c>
    </row>
    <row r="196" spans="8:10" ht="16.5">
      <c r="H196" s="16" t="e">
        <f ca="1" t="shared" si="3"/>
        <v>#REF!</v>
      </c>
      <c r="I196" s="13">
        <f t="shared" si="5"/>
      </c>
      <c r="J196" s="6">
        <f t="shared" si="4"/>
      </c>
    </row>
    <row r="197" spans="8:10" ht="16.5">
      <c r="H197" s="16" t="e">
        <f ca="1" t="shared" si="3"/>
        <v>#REF!</v>
      </c>
      <c r="I197" s="13">
        <f t="shared" si="5"/>
      </c>
      <c r="J197" s="6">
        <f t="shared" si="4"/>
      </c>
    </row>
    <row r="198" spans="8:10" ht="16.5">
      <c r="H198" s="16" t="e">
        <f ca="1" t="shared" si="3"/>
        <v>#REF!</v>
      </c>
      <c r="I198" s="13">
        <f t="shared" si="5"/>
      </c>
      <c r="J198" s="6">
        <f t="shared" si="4"/>
      </c>
    </row>
    <row r="199" spans="8:10" ht="16.5">
      <c r="H199" s="16" t="e">
        <f ca="1" t="shared" si="3"/>
        <v>#REF!</v>
      </c>
      <c r="I199" s="13">
        <f t="shared" si="5"/>
      </c>
      <c r="J199" s="6">
        <f t="shared" si="4"/>
      </c>
    </row>
    <row r="200" spans="8:10" ht="16.5">
      <c r="H200" s="16" t="e">
        <f ca="1" t="shared" si="3"/>
        <v>#REF!</v>
      </c>
      <c r="I200" s="13">
        <f t="shared" si="5"/>
      </c>
      <c r="J200" s="6">
        <f t="shared" si="4"/>
      </c>
    </row>
    <row r="201" spans="8:10" ht="16.5">
      <c r="H201" s="16" t="e">
        <f ca="1" t="shared" si="3"/>
        <v>#REF!</v>
      </c>
      <c r="I201" s="13">
        <f t="shared" si="5"/>
      </c>
      <c r="J201" s="6">
        <f t="shared" si="4"/>
      </c>
    </row>
    <row r="202" spans="8:10" ht="16.5">
      <c r="H202" s="16" t="e">
        <f ca="1" t="shared" si="3"/>
        <v>#REF!</v>
      </c>
      <c r="I202" s="13">
        <f t="shared" si="5"/>
      </c>
      <c r="J202" s="6">
        <f t="shared" si="4"/>
      </c>
    </row>
    <row r="203" spans="8:10" ht="16.5">
      <c r="H203" s="16" t="e">
        <f ca="1" t="shared" si="3"/>
        <v>#REF!</v>
      </c>
      <c r="I203" s="13">
        <f t="shared" si="5"/>
      </c>
      <c r="J203" s="6">
        <f t="shared" si="4"/>
      </c>
    </row>
    <row r="204" spans="8:10" ht="16.5">
      <c r="H204" s="16" t="e">
        <f ca="1" t="shared" si="3"/>
        <v>#REF!</v>
      </c>
      <c r="I204" s="13">
        <f t="shared" si="5"/>
      </c>
      <c r="J204" s="6">
        <f t="shared" si="4"/>
      </c>
    </row>
    <row r="205" spans="8:10" ht="16.5">
      <c r="H205" s="16" t="e">
        <f ca="1" t="shared" si="3"/>
        <v>#REF!</v>
      </c>
      <c r="I205" s="13">
        <f t="shared" si="5"/>
      </c>
      <c r="J205" s="6">
        <f t="shared" si="4"/>
      </c>
    </row>
    <row r="206" spans="8:10" ht="16.5">
      <c r="H206" s="16" t="e">
        <f ca="1" t="shared" si="3"/>
        <v>#REF!</v>
      </c>
      <c r="I206" s="13">
        <f t="shared" si="5"/>
      </c>
      <c r="J206" s="6">
        <f t="shared" si="4"/>
      </c>
    </row>
    <row r="207" spans="8:10" ht="16.5">
      <c r="H207" s="16" t="e">
        <f ca="1" t="shared" si="3"/>
        <v>#REF!</v>
      </c>
      <c r="I207" s="13">
        <f t="shared" si="5"/>
      </c>
      <c r="J207" s="6">
        <f t="shared" si="4"/>
      </c>
    </row>
    <row r="208" spans="8:10" ht="16.5">
      <c r="H208" s="16" t="e">
        <f ca="1" t="shared" si="3"/>
        <v>#REF!</v>
      </c>
      <c r="I208" s="13">
        <f t="shared" si="5"/>
      </c>
      <c r="J208" s="6">
        <f t="shared" si="4"/>
      </c>
    </row>
    <row r="209" spans="8:10" ht="16.5">
      <c r="H209" s="16" t="e">
        <f ca="1" t="shared" si="3"/>
        <v>#REF!</v>
      </c>
      <c r="I209" s="13">
        <f t="shared" si="5"/>
      </c>
      <c r="J209" s="6">
        <f t="shared" si="4"/>
      </c>
    </row>
    <row r="210" spans="8:10" ht="16.5">
      <c r="H210" s="16" t="e">
        <f ca="1" t="shared" si="3"/>
        <v>#REF!</v>
      </c>
      <c r="I210" s="13">
        <f t="shared" si="5"/>
      </c>
      <c r="J210" s="6">
        <f t="shared" si="4"/>
      </c>
    </row>
    <row r="211" spans="8:10" ht="16.5">
      <c r="H211" s="16" t="e">
        <f ca="1" t="shared" si="3"/>
        <v>#REF!</v>
      </c>
      <c r="I211" s="13">
        <f t="shared" si="5"/>
      </c>
      <c r="J211" s="6">
        <f t="shared" si="4"/>
      </c>
    </row>
    <row r="212" spans="8:10" ht="16.5">
      <c r="H212" s="16" t="e">
        <f ca="1" t="shared" si="3"/>
        <v>#REF!</v>
      </c>
      <c r="I212" s="13">
        <f t="shared" si="5"/>
      </c>
      <c r="J212" s="6">
        <f t="shared" si="4"/>
      </c>
    </row>
    <row r="213" spans="8:10" ht="16.5">
      <c r="H213" s="16" t="e">
        <f ca="1" t="shared" si="3"/>
        <v>#REF!</v>
      </c>
      <c r="I213" s="13">
        <f t="shared" si="5"/>
      </c>
      <c r="J213" s="6">
        <f t="shared" si="4"/>
      </c>
    </row>
    <row r="214" spans="8:10" ht="16.5">
      <c r="H214" s="16" t="e">
        <f ca="1" t="shared" si="3"/>
        <v>#REF!</v>
      </c>
      <c r="I214" s="13">
        <f t="shared" si="5"/>
      </c>
      <c r="J214" s="6">
        <f t="shared" si="4"/>
      </c>
    </row>
    <row r="215" spans="8:10" ht="16.5">
      <c r="H215" s="16" t="e">
        <f ca="1" t="shared" si="3"/>
        <v>#REF!</v>
      </c>
      <c r="I215" s="13">
        <f t="shared" si="5"/>
      </c>
      <c r="J215" s="6">
        <f t="shared" si="4"/>
      </c>
    </row>
    <row r="216" spans="8:10" ht="16.5">
      <c r="H216" s="16" t="e">
        <f ca="1" t="shared" si="3"/>
        <v>#REF!</v>
      </c>
      <c r="I216" s="13">
        <f t="shared" si="5"/>
      </c>
      <c r="J216" s="6">
        <f t="shared" si="4"/>
      </c>
    </row>
    <row r="217" spans="8:10" ht="16.5">
      <c r="H217" s="16" t="e">
        <f ca="1" t="shared" si="3"/>
        <v>#REF!</v>
      </c>
      <c r="I217" s="13">
        <f t="shared" si="5"/>
      </c>
      <c r="J217" s="6">
        <f t="shared" si="4"/>
      </c>
    </row>
    <row r="218" spans="8:10" ht="16.5">
      <c r="H218" s="16" t="e">
        <f aca="true" ca="1" t="shared" si="6" ref="H218:H240">IF(G218="M",VLOOKUP(YEAR(TODAY())-D396,muzi,2),VLOOKUP(YEAR(TODAY())-D396,zeny,2))</f>
        <v>#REF!</v>
      </c>
      <c r="I218" s="13">
        <f t="shared" si="5"/>
      </c>
      <c r="J218" s="6">
        <f t="shared" si="4"/>
      </c>
    </row>
    <row r="219" spans="8:10" ht="16.5">
      <c r="H219" s="16" t="e">
        <f ca="1" t="shared" si="6"/>
        <v>#REF!</v>
      </c>
      <c r="I219" s="13">
        <f t="shared" si="5"/>
      </c>
      <c r="J219" s="6">
        <f t="shared" si="4"/>
      </c>
    </row>
    <row r="220" spans="8:10" ht="16.5">
      <c r="H220" s="16" t="e">
        <f ca="1" t="shared" si="6"/>
        <v>#REF!</v>
      </c>
      <c r="I220" s="13">
        <f t="shared" si="5"/>
      </c>
      <c r="J220" s="6">
        <f t="shared" si="4"/>
      </c>
    </row>
    <row r="221" spans="8:10" ht="16.5">
      <c r="H221" s="16" t="e">
        <f ca="1" t="shared" si="6"/>
        <v>#REF!</v>
      </c>
      <c r="I221" s="13">
        <f t="shared" si="5"/>
      </c>
      <c r="J221" s="6">
        <f t="shared" si="4"/>
      </c>
    </row>
    <row r="222" spans="8:10" ht="16.5">
      <c r="H222" s="16" t="e">
        <f ca="1" t="shared" si="6"/>
        <v>#REF!</v>
      </c>
      <c r="I222" s="13">
        <f t="shared" si="5"/>
      </c>
      <c r="J222" s="6">
        <f t="shared" si="4"/>
      </c>
    </row>
    <row r="223" spans="8:10" ht="16.5">
      <c r="H223" s="16" t="e">
        <f ca="1" t="shared" si="6"/>
        <v>#REF!</v>
      </c>
      <c r="I223" s="13">
        <f t="shared" si="5"/>
      </c>
      <c r="J223" s="6">
        <f t="shared" si="4"/>
      </c>
    </row>
    <row r="224" spans="8:10" ht="16.5">
      <c r="H224" s="16" t="e">
        <f ca="1" t="shared" si="6"/>
        <v>#REF!</v>
      </c>
      <c r="I224" s="13">
        <f t="shared" si="5"/>
      </c>
      <c r="J224" s="6">
        <f t="shared" si="4"/>
      </c>
    </row>
    <row r="225" spans="8:10" ht="16.5">
      <c r="H225" s="16" t="e">
        <f ca="1" t="shared" si="6"/>
        <v>#REF!</v>
      </c>
      <c r="I225" s="13">
        <f t="shared" si="5"/>
      </c>
      <c r="J225" s="6">
        <f aca="true" t="shared" si="7" ref="J225:J256">IF(B225&lt;&gt;"",CONCATENATE(C225," - ",B225," (",E225,")"),"")</f>
      </c>
    </row>
    <row r="226" spans="8:10" ht="16.5">
      <c r="H226" s="16" t="e">
        <f ca="1" t="shared" si="6"/>
        <v>#REF!</v>
      </c>
      <c r="I226" s="13">
        <f aca="true" t="shared" si="8" ref="I226:I240">IF(B404&lt;&gt;"",COUNTIF($F$70:$F$159,"&lt;"&amp;F404)+1,"")</f>
      </c>
      <c r="J226" s="6">
        <f t="shared" si="7"/>
      </c>
    </row>
    <row r="227" spans="8:10" ht="16.5">
      <c r="H227" s="16" t="e">
        <f ca="1" t="shared" si="6"/>
        <v>#REF!</v>
      </c>
      <c r="I227" s="13">
        <f t="shared" si="8"/>
      </c>
      <c r="J227" s="6">
        <f t="shared" si="7"/>
      </c>
    </row>
    <row r="228" spans="8:10" ht="16.5">
      <c r="H228" s="16" t="e">
        <f ca="1" t="shared" si="6"/>
        <v>#REF!</v>
      </c>
      <c r="I228" s="13">
        <f t="shared" si="8"/>
      </c>
      <c r="J228" s="6">
        <f t="shared" si="7"/>
      </c>
    </row>
    <row r="229" spans="8:10" ht="16.5">
      <c r="H229" s="16" t="e">
        <f ca="1" t="shared" si="6"/>
        <v>#REF!</v>
      </c>
      <c r="I229" s="13">
        <f t="shared" si="8"/>
      </c>
      <c r="J229" s="6">
        <f t="shared" si="7"/>
      </c>
    </row>
    <row r="230" spans="8:10" ht="16.5">
      <c r="H230" s="16" t="e">
        <f ca="1" t="shared" si="6"/>
        <v>#REF!</v>
      </c>
      <c r="I230" s="13">
        <f t="shared" si="8"/>
      </c>
      <c r="J230" s="6">
        <f t="shared" si="7"/>
      </c>
    </row>
    <row r="231" spans="8:10" ht="16.5">
      <c r="H231" s="16" t="e">
        <f ca="1" t="shared" si="6"/>
        <v>#REF!</v>
      </c>
      <c r="I231" s="13">
        <f t="shared" si="8"/>
      </c>
      <c r="J231" s="6">
        <f t="shared" si="7"/>
      </c>
    </row>
    <row r="232" spans="8:10" ht="16.5">
      <c r="H232" s="16" t="e">
        <f ca="1" t="shared" si="6"/>
        <v>#REF!</v>
      </c>
      <c r="I232" s="13">
        <f t="shared" si="8"/>
      </c>
      <c r="J232" s="6">
        <f t="shared" si="7"/>
      </c>
    </row>
    <row r="233" spans="8:10" ht="16.5">
      <c r="H233" s="16" t="e">
        <f ca="1" t="shared" si="6"/>
        <v>#REF!</v>
      </c>
      <c r="I233" s="13">
        <f t="shared" si="8"/>
      </c>
      <c r="J233" s="6">
        <f t="shared" si="7"/>
      </c>
    </row>
    <row r="234" spans="8:10" ht="16.5">
      <c r="H234" s="16" t="e">
        <f ca="1" t="shared" si="6"/>
        <v>#REF!</v>
      </c>
      <c r="I234" s="13">
        <f t="shared" si="8"/>
      </c>
      <c r="J234" s="6">
        <f t="shared" si="7"/>
      </c>
    </row>
    <row r="235" spans="8:10" ht="16.5">
      <c r="H235" s="16" t="e">
        <f ca="1" t="shared" si="6"/>
        <v>#REF!</v>
      </c>
      <c r="I235" s="13">
        <f t="shared" si="8"/>
      </c>
      <c r="J235" s="6">
        <f t="shared" si="7"/>
      </c>
    </row>
    <row r="236" spans="8:10" ht="16.5">
      <c r="H236" s="16" t="e">
        <f ca="1" t="shared" si="6"/>
        <v>#REF!</v>
      </c>
      <c r="I236" s="13">
        <f t="shared" si="8"/>
      </c>
      <c r="J236" s="6">
        <f t="shared" si="7"/>
      </c>
    </row>
    <row r="237" spans="8:10" ht="16.5">
      <c r="H237" s="16" t="e">
        <f ca="1" t="shared" si="6"/>
        <v>#REF!</v>
      </c>
      <c r="I237" s="13">
        <f t="shared" si="8"/>
      </c>
      <c r="J237" s="6">
        <f t="shared" si="7"/>
      </c>
    </row>
    <row r="238" spans="8:10" ht="16.5">
      <c r="H238" s="16" t="e">
        <f ca="1" t="shared" si="6"/>
        <v>#REF!</v>
      </c>
      <c r="I238" s="13">
        <f t="shared" si="8"/>
      </c>
      <c r="J238" s="6">
        <f t="shared" si="7"/>
      </c>
    </row>
    <row r="239" spans="8:10" ht="16.5">
      <c r="H239" s="16" t="e">
        <f ca="1" t="shared" si="6"/>
        <v>#REF!</v>
      </c>
      <c r="I239" s="13">
        <f t="shared" si="8"/>
      </c>
      <c r="J239" s="6">
        <f t="shared" si="7"/>
      </c>
    </row>
    <row r="240" spans="8:10" ht="16.5">
      <c r="H240" s="16" t="e">
        <f ca="1" t="shared" si="6"/>
        <v>#REF!</v>
      </c>
      <c r="I240" s="13">
        <f t="shared" si="8"/>
      </c>
      <c r="J240" s="6">
        <f t="shared" si="7"/>
      </c>
    </row>
    <row r="241" spans="8:10" ht="16.5">
      <c r="H241" s="16" t="e">
        <f aca="true" ca="1" t="shared" si="9" ref="H241:H272">IF(G241="M",VLOOKUP(YEAR(TODAY())-D241,muzi,2),VLOOKUP(YEAR(TODAY())-D241,zeny,2))</f>
        <v>#REF!</v>
      </c>
      <c r="I241" s="13">
        <f aca="true" t="shared" si="10" ref="I241:I266">IF(B241&lt;&gt;"",COUNTIF($F$70:$F$159,"&lt;"&amp;F241)+1,"")</f>
      </c>
      <c r="J241" s="6">
        <f t="shared" si="7"/>
      </c>
    </row>
    <row r="242" spans="8:10" ht="16.5">
      <c r="H242" s="16" t="e">
        <f ca="1" t="shared" si="9"/>
        <v>#REF!</v>
      </c>
      <c r="I242" s="13">
        <f t="shared" si="10"/>
      </c>
      <c r="J242" s="6">
        <f t="shared" si="7"/>
      </c>
    </row>
    <row r="243" spans="8:10" ht="16.5">
      <c r="H243" s="16" t="e">
        <f ca="1" t="shared" si="9"/>
        <v>#REF!</v>
      </c>
      <c r="I243" s="13">
        <f t="shared" si="10"/>
      </c>
      <c r="J243" s="6">
        <f t="shared" si="7"/>
      </c>
    </row>
    <row r="244" spans="8:10" ht="16.5">
      <c r="H244" s="16" t="e">
        <f ca="1" t="shared" si="9"/>
        <v>#REF!</v>
      </c>
      <c r="I244" s="13">
        <f t="shared" si="10"/>
      </c>
      <c r="J244" s="6">
        <f t="shared" si="7"/>
      </c>
    </row>
    <row r="245" spans="8:10" ht="16.5">
      <c r="H245" s="16" t="e">
        <f ca="1" t="shared" si="9"/>
        <v>#REF!</v>
      </c>
      <c r="I245" s="13">
        <f t="shared" si="10"/>
      </c>
      <c r="J245" s="6">
        <f t="shared" si="7"/>
      </c>
    </row>
    <row r="246" spans="8:10" ht="16.5">
      <c r="H246" s="16" t="e">
        <f ca="1" t="shared" si="9"/>
        <v>#REF!</v>
      </c>
      <c r="I246" s="13">
        <f t="shared" si="10"/>
      </c>
      <c r="J246" s="6">
        <f t="shared" si="7"/>
      </c>
    </row>
    <row r="247" spans="8:10" ht="16.5">
      <c r="H247" s="16" t="e">
        <f ca="1" t="shared" si="9"/>
        <v>#REF!</v>
      </c>
      <c r="I247" s="13">
        <f t="shared" si="10"/>
      </c>
      <c r="J247" s="6">
        <f t="shared" si="7"/>
      </c>
    </row>
    <row r="248" spans="8:10" ht="16.5">
      <c r="H248" s="16" t="e">
        <f ca="1" t="shared" si="9"/>
        <v>#REF!</v>
      </c>
      <c r="I248" s="13">
        <f t="shared" si="10"/>
      </c>
      <c r="J248" s="6">
        <f t="shared" si="7"/>
      </c>
    </row>
    <row r="249" spans="8:10" ht="16.5">
      <c r="H249" s="16" t="e">
        <f ca="1" t="shared" si="9"/>
        <v>#REF!</v>
      </c>
      <c r="I249" s="13">
        <f t="shared" si="10"/>
      </c>
      <c r="J249" s="6">
        <f t="shared" si="7"/>
      </c>
    </row>
    <row r="250" spans="8:10" ht="16.5">
      <c r="H250" s="16" t="e">
        <f ca="1" t="shared" si="9"/>
        <v>#REF!</v>
      </c>
      <c r="I250" s="13">
        <f t="shared" si="10"/>
      </c>
      <c r="J250" s="6">
        <f t="shared" si="7"/>
      </c>
    </row>
    <row r="251" spans="8:10" ht="16.5">
      <c r="H251" s="16" t="e">
        <f ca="1" t="shared" si="9"/>
        <v>#REF!</v>
      </c>
      <c r="I251" s="13">
        <f t="shared" si="10"/>
      </c>
      <c r="J251" s="6">
        <f t="shared" si="7"/>
      </c>
    </row>
    <row r="252" spans="8:10" ht="16.5">
      <c r="H252" s="16" t="e">
        <f ca="1" t="shared" si="9"/>
        <v>#REF!</v>
      </c>
      <c r="I252" s="13">
        <f t="shared" si="10"/>
      </c>
      <c r="J252" s="6">
        <f t="shared" si="7"/>
      </c>
    </row>
    <row r="253" spans="8:10" ht="16.5">
      <c r="H253" s="16" t="e">
        <f ca="1" t="shared" si="9"/>
        <v>#REF!</v>
      </c>
      <c r="I253" s="13">
        <f t="shared" si="10"/>
      </c>
      <c r="J253" s="6">
        <f t="shared" si="7"/>
      </c>
    </row>
    <row r="254" spans="8:10" ht="16.5">
      <c r="H254" s="16" t="e">
        <f ca="1" t="shared" si="9"/>
        <v>#REF!</v>
      </c>
      <c r="I254" s="13">
        <f t="shared" si="10"/>
      </c>
      <c r="J254" s="6">
        <f t="shared" si="7"/>
      </c>
    </row>
    <row r="255" spans="8:10" ht="16.5">
      <c r="H255" s="16" t="e">
        <f ca="1" t="shared" si="9"/>
        <v>#REF!</v>
      </c>
      <c r="I255" s="13">
        <f t="shared" si="10"/>
      </c>
      <c r="J255" s="6">
        <f t="shared" si="7"/>
      </c>
    </row>
    <row r="256" spans="8:10" ht="16.5">
      <c r="H256" s="16" t="e">
        <f ca="1" t="shared" si="9"/>
        <v>#REF!</v>
      </c>
      <c r="I256" s="13">
        <f t="shared" si="10"/>
      </c>
      <c r="J256" s="6">
        <f t="shared" si="7"/>
      </c>
    </row>
    <row r="257" spans="8:10" ht="16.5">
      <c r="H257" s="16" t="e">
        <f ca="1" t="shared" si="9"/>
        <v>#REF!</v>
      </c>
      <c r="I257" s="13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16" t="e">
        <f ca="1" t="shared" si="9"/>
        <v>#REF!</v>
      </c>
      <c r="I258" s="13">
        <f t="shared" si="10"/>
      </c>
      <c r="J258" s="6">
        <f t="shared" si="11"/>
      </c>
    </row>
    <row r="259" spans="8:10" ht="16.5">
      <c r="H259" s="16" t="e">
        <f ca="1" t="shared" si="9"/>
        <v>#REF!</v>
      </c>
      <c r="I259" s="13">
        <f t="shared" si="10"/>
      </c>
      <c r="J259" s="6">
        <f t="shared" si="11"/>
      </c>
    </row>
    <row r="260" spans="8:10" ht="16.5">
      <c r="H260" s="16" t="e">
        <f ca="1" t="shared" si="9"/>
        <v>#REF!</v>
      </c>
      <c r="I260" s="13">
        <f t="shared" si="10"/>
      </c>
      <c r="J260" s="6">
        <f t="shared" si="11"/>
      </c>
    </row>
    <row r="261" spans="8:10" ht="16.5">
      <c r="H261" s="16" t="e">
        <f ca="1" t="shared" si="9"/>
        <v>#REF!</v>
      </c>
      <c r="I261" s="13">
        <f t="shared" si="10"/>
      </c>
      <c r="J261" s="6">
        <f t="shared" si="11"/>
      </c>
    </row>
    <row r="262" spans="8:10" ht="16.5">
      <c r="H262" s="16" t="e">
        <f ca="1" t="shared" si="9"/>
        <v>#REF!</v>
      </c>
      <c r="I262" s="13">
        <f t="shared" si="10"/>
      </c>
      <c r="J262" s="6">
        <f t="shared" si="11"/>
      </c>
    </row>
    <row r="263" spans="8:10" ht="16.5">
      <c r="H263" s="16" t="e">
        <f ca="1" t="shared" si="9"/>
        <v>#REF!</v>
      </c>
      <c r="I263" s="13">
        <f t="shared" si="10"/>
      </c>
      <c r="J263" s="6">
        <f t="shared" si="11"/>
      </c>
    </row>
    <row r="264" spans="8:10" ht="16.5">
      <c r="H264" s="16" t="e">
        <f ca="1" t="shared" si="9"/>
        <v>#REF!</v>
      </c>
      <c r="I264" s="13">
        <f t="shared" si="10"/>
      </c>
      <c r="J264" s="6">
        <f t="shared" si="11"/>
      </c>
    </row>
    <row r="265" spans="8:10" ht="16.5">
      <c r="H265" s="16" t="e">
        <f ca="1" t="shared" si="9"/>
        <v>#REF!</v>
      </c>
      <c r="I265" s="13">
        <f t="shared" si="10"/>
      </c>
      <c r="J265" s="6">
        <f t="shared" si="11"/>
      </c>
    </row>
    <row r="266" spans="8:10" ht="16.5">
      <c r="H266" s="16" t="e">
        <f ca="1" t="shared" si="9"/>
        <v>#REF!</v>
      </c>
      <c r="I266" s="13">
        <f t="shared" si="10"/>
      </c>
      <c r="J266" s="6">
        <f t="shared" si="11"/>
      </c>
    </row>
    <row r="267" spans="8:9" ht="16.5">
      <c r="H267" s="16" t="e">
        <f ca="1" t="shared" si="9"/>
        <v>#REF!</v>
      </c>
      <c r="I267" s="13"/>
    </row>
    <row r="268" spans="8:9" ht="16.5">
      <c r="H268" s="16" t="e">
        <f ca="1" t="shared" si="9"/>
        <v>#REF!</v>
      </c>
      <c r="I268" s="13"/>
    </row>
    <row r="269" spans="8:9" ht="16.5">
      <c r="H269" s="16" t="e">
        <f ca="1" t="shared" si="9"/>
        <v>#REF!</v>
      </c>
      <c r="I269" s="13"/>
    </row>
    <row r="270" spans="8:9" ht="16.5">
      <c r="H270" s="16" t="e">
        <f ca="1" t="shared" si="9"/>
        <v>#REF!</v>
      </c>
      <c r="I270" s="13"/>
    </row>
    <row r="271" spans="8:9" ht="16.5">
      <c r="H271" s="16" t="e">
        <f ca="1" t="shared" si="9"/>
        <v>#REF!</v>
      </c>
      <c r="I271" s="13"/>
    </row>
    <row r="272" spans="8:9" ht="16.5">
      <c r="H272" s="16" t="e">
        <f ca="1" t="shared" si="9"/>
        <v>#REF!</v>
      </c>
      <c r="I272" s="13"/>
    </row>
    <row r="273" spans="8:9" ht="16.5">
      <c r="H273" s="16" t="e">
        <f aca="true" ca="1" t="shared" si="12" ref="H273:H304">IF(G273="M",VLOOKUP(YEAR(TODAY())-D273,muzi,2),VLOOKUP(YEAR(TODAY())-D273,zeny,2))</f>
        <v>#REF!</v>
      </c>
      <c r="I273" s="13"/>
    </row>
    <row r="274" spans="8:9" ht="16.5">
      <c r="H274" s="16" t="e">
        <f ca="1" t="shared" si="12"/>
        <v>#REF!</v>
      </c>
      <c r="I274" s="13"/>
    </row>
    <row r="275" spans="8:9" ht="16.5">
      <c r="H275" s="16" t="e">
        <f ca="1" t="shared" si="12"/>
        <v>#REF!</v>
      </c>
      <c r="I275" s="13"/>
    </row>
    <row r="276" spans="8:9" ht="16.5">
      <c r="H276" s="16" t="e">
        <f ca="1" t="shared" si="12"/>
        <v>#REF!</v>
      </c>
      <c r="I276" s="13"/>
    </row>
    <row r="277" spans="8:9" ht="16.5">
      <c r="H277" s="16" t="e">
        <f ca="1" t="shared" si="12"/>
        <v>#REF!</v>
      </c>
      <c r="I277" s="13"/>
    </row>
    <row r="278" spans="8:9" ht="16.5">
      <c r="H278" s="16" t="e">
        <f ca="1" t="shared" si="12"/>
        <v>#REF!</v>
      </c>
      <c r="I278" s="13"/>
    </row>
    <row r="279" spans="8:9" ht="16.5">
      <c r="H279" s="16" t="e">
        <f ca="1" t="shared" si="12"/>
        <v>#REF!</v>
      </c>
      <c r="I279" s="13"/>
    </row>
    <row r="280" spans="8:9" ht="16.5">
      <c r="H280" s="16" t="e">
        <f ca="1" t="shared" si="12"/>
        <v>#REF!</v>
      </c>
      <c r="I280" s="13"/>
    </row>
    <row r="281" spans="8:9" ht="16.5">
      <c r="H281" s="16" t="e">
        <f ca="1" t="shared" si="12"/>
        <v>#REF!</v>
      </c>
      <c r="I281" s="13"/>
    </row>
    <row r="282" spans="8:9" ht="16.5">
      <c r="H282" s="16" t="e">
        <f ca="1" t="shared" si="12"/>
        <v>#REF!</v>
      </c>
      <c r="I282" s="13"/>
    </row>
    <row r="283" spans="8:9" ht="16.5">
      <c r="H283" s="16" t="e">
        <f ca="1" t="shared" si="12"/>
        <v>#REF!</v>
      </c>
      <c r="I283" s="13"/>
    </row>
    <row r="284" spans="8:9" ht="16.5">
      <c r="H284" s="16" t="e">
        <f ca="1" t="shared" si="12"/>
        <v>#REF!</v>
      </c>
      <c r="I284" s="13"/>
    </row>
    <row r="285" spans="8:9" ht="16.5">
      <c r="H285" s="16" t="e">
        <f ca="1" t="shared" si="12"/>
        <v>#REF!</v>
      </c>
      <c r="I285" s="13"/>
    </row>
    <row r="286" spans="8:9" ht="16.5">
      <c r="H286" s="16" t="e">
        <f ca="1" t="shared" si="12"/>
        <v>#REF!</v>
      </c>
      <c r="I286" s="13"/>
    </row>
    <row r="287" spans="8:9" ht="16.5">
      <c r="H287" s="16" t="e">
        <f ca="1" t="shared" si="12"/>
        <v>#REF!</v>
      </c>
      <c r="I287" s="13"/>
    </row>
    <row r="288" spans="8:9" ht="16.5">
      <c r="H288" s="16" t="e">
        <f ca="1" t="shared" si="12"/>
        <v>#REF!</v>
      </c>
      <c r="I288" s="13"/>
    </row>
    <row r="289" spans="8:9" ht="16.5">
      <c r="H289" s="16" t="e">
        <f ca="1" t="shared" si="12"/>
        <v>#REF!</v>
      </c>
      <c r="I289" s="13"/>
    </row>
    <row r="290" spans="8:9" ht="16.5">
      <c r="H290" s="16" t="e">
        <f ca="1" t="shared" si="12"/>
        <v>#REF!</v>
      </c>
      <c r="I290" s="13"/>
    </row>
    <row r="291" spans="8:9" ht="16.5">
      <c r="H291" s="16" t="e">
        <f ca="1" t="shared" si="12"/>
        <v>#REF!</v>
      </c>
      <c r="I291" s="13"/>
    </row>
    <row r="292" spans="8:9" ht="16.5">
      <c r="H292" s="16" t="e">
        <f ca="1" t="shared" si="12"/>
        <v>#REF!</v>
      </c>
      <c r="I292" s="13"/>
    </row>
    <row r="293" spans="8:9" ht="16.5">
      <c r="H293" s="16" t="e">
        <f ca="1" t="shared" si="12"/>
        <v>#REF!</v>
      </c>
      <c r="I293" s="13"/>
    </row>
    <row r="294" spans="8:9" ht="16.5">
      <c r="H294" s="16" t="e">
        <f ca="1" t="shared" si="12"/>
        <v>#REF!</v>
      </c>
      <c r="I294" s="13"/>
    </row>
    <row r="295" spans="8:9" ht="16.5">
      <c r="H295" s="16" t="e">
        <f ca="1" t="shared" si="12"/>
        <v>#REF!</v>
      </c>
      <c r="I295" s="13"/>
    </row>
    <row r="296" spans="8:9" ht="16.5">
      <c r="H296" s="16" t="e">
        <f ca="1" t="shared" si="12"/>
        <v>#REF!</v>
      </c>
      <c r="I296" s="13"/>
    </row>
    <row r="297" spans="8:9" ht="16.5">
      <c r="H297" s="16" t="e">
        <f ca="1" t="shared" si="12"/>
        <v>#REF!</v>
      </c>
      <c r="I297" s="13"/>
    </row>
    <row r="298" spans="8:9" ht="16.5">
      <c r="H298" s="16" t="e">
        <f ca="1" t="shared" si="12"/>
        <v>#REF!</v>
      </c>
      <c r="I298" s="13"/>
    </row>
    <row r="299" spans="8:9" ht="16.5">
      <c r="H299" s="16" t="e">
        <f ca="1" t="shared" si="12"/>
        <v>#REF!</v>
      </c>
      <c r="I299" s="13"/>
    </row>
    <row r="300" spans="8:9" ht="16.5">
      <c r="H300" s="16" t="e">
        <f ca="1" t="shared" si="12"/>
        <v>#REF!</v>
      </c>
      <c r="I300" s="13"/>
    </row>
    <row r="301" spans="8:9" ht="16.5">
      <c r="H301" s="16" t="e">
        <f ca="1" t="shared" si="12"/>
        <v>#REF!</v>
      </c>
      <c r="I301" s="13"/>
    </row>
    <row r="302" spans="8:9" ht="16.5">
      <c r="H302" s="16" t="e">
        <f ca="1" t="shared" si="12"/>
        <v>#REF!</v>
      </c>
      <c r="I302" s="13"/>
    </row>
    <row r="303" spans="8:9" ht="16.5">
      <c r="H303" s="16" t="e">
        <f ca="1" t="shared" si="12"/>
        <v>#REF!</v>
      </c>
      <c r="I303" s="13"/>
    </row>
    <row r="304" spans="8:9" ht="16.5">
      <c r="H304" s="16" t="e">
        <f ca="1" t="shared" si="12"/>
        <v>#REF!</v>
      </c>
      <c r="I304" s="13"/>
    </row>
    <row r="305" spans="8:9" ht="16.5">
      <c r="H305" s="16" t="e">
        <f aca="true" ca="1" t="shared" si="13" ref="H305:H336">IF(G305="M",VLOOKUP(YEAR(TODAY())-D305,muzi,2),VLOOKUP(YEAR(TODAY())-D305,zeny,2))</f>
        <v>#REF!</v>
      </c>
      <c r="I305" s="13"/>
    </row>
    <row r="306" spans="8:9" ht="16.5">
      <c r="H306" s="16" t="e">
        <f ca="1" t="shared" si="13"/>
        <v>#REF!</v>
      </c>
      <c r="I306" s="13"/>
    </row>
    <row r="307" spans="8:9" ht="16.5">
      <c r="H307" s="16" t="e">
        <f ca="1" t="shared" si="13"/>
        <v>#REF!</v>
      </c>
      <c r="I307" s="13"/>
    </row>
    <row r="308" spans="8:9" ht="16.5">
      <c r="H308" s="16" t="e">
        <f ca="1" t="shared" si="13"/>
        <v>#REF!</v>
      </c>
      <c r="I308" s="13"/>
    </row>
    <row r="309" spans="8:9" ht="16.5">
      <c r="H309" s="16" t="e">
        <f ca="1" t="shared" si="13"/>
        <v>#REF!</v>
      </c>
      <c r="I309" s="13"/>
    </row>
    <row r="310" spans="8:9" ht="16.5">
      <c r="H310" s="16" t="e">
        <f ca="1" t="shared" si="13"/>
        <v>#REF!</v>
      </c>
      <c r="I310" s="13"/>
    </row>
    <row r="311" spans="8:9" ht="16.5">
      <c r="H311" s="16" t="e">
        <f ca="1" t="shared" si="13"/>
        <v>#REF!</v>
      </c>
      <c r="I311" s="13"/>
    </row>
    <row r="312" spans="8:9" ht="16.5">
      <c r="H312" s="16" t="e">
        <f ca="1" t="shared" si="13"/>
        <v>#REF!</v>
      </c>
      <c r="I312" s="13"/>
    </row>
    <row r="313" spans="8:9" ht="16.5">
      <c r="H313" s="16" t="e">
        <f ca="1" t="shared" si="13"/>
        <v>#REF!</v>
      </c>
      <c r="I313" s="13"/>
    </row>
    <row r="314" spans="8:9" ht="16.5">
      <c r="H314" s="16" t="e">
        <f ca="1" t="shared" si="13"/>
        <v>#REF!</v>
      </c>
      <c r="I314" s="13"/>
    </row>
    <row r="315" spans="8:9" ht="16.5">
      <c r="H315" s="16" t="e">
        <f ca="1" t="shared" si="13"/>
        <v>#REF!</v>
      </c>
      <c r="I315" s="13"/>
    </row>
    <row r="316" spans="8:9" ht="16.5">
      <c r="H316" s="16" t="e">
        <f ca="1" t="shared" si="13"/>
        <v>#REF!</v>
      </c>
      <c r="I316" s="13"/>
    </row>
    <row r="317" spans="8:9" ht="16.5">
      <c r="H317" s="16" t="e">
        <f ca="1" t="shared" si="13"/>
        <v>#REF!</v>
      </c>
      <c r="I317" s="13"/>
    </row>
    <row r="318" spans="8:9" ht="16.5">
      <c r="H318" s="16" t="e">
        <f ca="1" t="shared" si="13"/>
        <v>#REF!</v>
      </c>
      <c r="I318" s="13"/>
    </row>
    <row r="319" spans="8:9" ht="16.5">
      <c r="H319" s="16" t="e">
        <f ca="1" t="shared" si="13"/>
        <v>#REF!</v>
      </c>
      <c r="I319" s="13"/>
    </row>
    <row r="320" spans="8:9" ht="16.5">
      <c r="H320" s="16" t="e">
        <f ca="1" t="shared" si="13"/>
        <v>#REF!</v>
      </c>
      <c r="I320" s="13"/>
    </row>
    <row r="321" spans="8:9" ht="16.5">
      <c r="H321" s="16" t="e">
        <f ca="1" t="shared" si="13"/>
        <v>#REF!</v>
      </c>
      <c r="I321" s="13"/>
    </row>
    <row r="322" spans="8:9" ht="16.5">
      <c r="H322" s="16" t="e">
        <f ca="1" t="shared" si="13"/>
        <v>#REF!</v>
      </c>
      <c r="I322" s="13"/>
    </row>
    <row r="323" spans="8:9" ht="16.5">
      <c r="H323" s="16" t="e">
        <f ca="1" t="shared" si="13"/>
        <v>#REF!</v>
      </c>
      <c r="I323" s="13"/>
    </row>
    <row r="324" spans="8:9" ht="16.5">
      <c r="H324" s="16" t="e">
        <f ca="1" t="shared" si="13"/>
        <v>#REF!</v>
      </c>
      <c r="I324" s="13"/>
    </row>
    <row r="325" spans="8:9" ht="16.5">
      <c r="H325" s="16" t="e">
        <f ca="1" t="shared" si="13"/>
        <v>#REF!</v>
      </c>
      <c r="I325" s="13"/>
    </row>
    <row r="326" spans="8:9" ht="16.5">
      <c r="H326" s="16" t="e">
        <f ca="1" t="shared" si="13"/>
        <v>#REF!</v>
      </c>
      <c r="I326" s="13"/>
    </row>
    <row r="327" spans="8:9" ht="16.5">
      <c r="H327" s="16" t="e">
        <f ca="1" t="shared" si="13"/>
        <v>#REF!</v>
      </c>
      <c r="I327" s="13"/>
    </row>
    <row r="328" spans="8:9" ht="16.5">
      <c r="H328" s="16" t="e">
        <f ca="1" t="shared" si="13"/>
        <v>#REF!</v>
      </c>
      <c r="I328" s="13"/>
    </row>
    <row r="329" spans="8:9" ht="16.5">
      <c r="H329" s="16" t="e">
        <f ca="1" t="shared" si="13"/>
        <v>#REF!</v>
      </c>
      <c r="I329" s="13"/>
    </row>
    <row r="330" spans="8:9" ht="16.5">
      <c r="H330" s="16" t="e">
        <f ca="1" t="shared" si="13"/>
        <v>#REF!</v>
      </c>
      <c r="I330" s="13"/>
    </row>
    <row r="331" spans="8:9" ht="16.5">
      <c r="H331" s="16" t="e">
        <f ca="1" t="shared" si="13"/>
        <v>#REF!</v>
      </c>
      <c r="I331" s="13"/>
    </row>
    <row r="332" spans="8:9" ht="16.5">
      <c r="H332" s="16" t="e">
        <f ca="1" t="shared" si="13"/>
        <v>#REF!</v>
      </c>
      <c r="I332" s="13"/>
    </row>
    <row r="333" spans="8:9" ht="16.5">
      <c r="H333" s="16" t="e">
        <f ca="1" t="shared" si="13"/>
        <v>#REF!</v>
      </c>
      <c r="I333" s="13"/>
    </row>
    <row r="334" spans="8:9" ht="16.5">
      <c r="H334" s="16" t="e">
        <f ca="1" t="shared" si="13"/>
        <v>#REF!</v>
      </c>
      <c r="I334" s="13"/>
    </row>
    <row r="335" spans="8:9" ht="16.5">
      <c r="H335" s="16" t="e">
        <f ca="1" t="shared" si="13"/>
        <v>#REF!</v>
      </c>
      <c r="I335" s="13"/>
    </row>
    <row r="336" spans="8:9" ht="16.5">
      <c r="H336" s="16" t="e">
        <f ca="1" t="shared" si="13"/>
        <v>#REF!</v>
      </c>
      <c r="I336" s="13"/>
    </row>
    <row r="337" spans="8:9" ht="16.5">
      <c r="H337" s="16" t="e">
        <f aca="true" ca="1" t="shared" si="14" ref="H337:H358">IF(G337="M",VLOOKUP(YEAR(TODAY())-D337,muzi,2),VLOOKUP(YEAR(TODAY())-D337,zeny,2))</f>
        <v>#REF!</v>
      </c>
      <c r="I337" s="13"/>
    </row>
    <row r="338" spans="8:9" ht="16.5">
      <c r="H338" s="16" t="e">
        <f ca="1" t="shared" si="14"/>
        <v>#REF!</v>
      </c>
      <c r="I338" s="13"/>
    </row>
    <row r="339" spans="8:9" ht="16.5">
      <c r="H339" s="16" t="e">
        <f ca="1" t="shared" si="14"/>
        <v>#REF!</v>
      </c>
      <c r="I339" s="13"/>
    </row>
    <row r="340" spans="8:9" ht="16.5">
      <c r="H340" s="16" t="e">
        <f ca="1" t="shared" si="14"/>
        <v>#REF!</v>
      </c>
      <c r="I340" s="13"/>
    </row>
    <row r="341" spans="8:9" ht="16.5">
      <c r="H341" s="16" t="e">
        <f ca="1" t="shared" si="14"/>
        <v>#REF!</v>
      </c>
      <c r="I341" s="13"/>
    </row>
    <row r="342" spans="8:9" ht="16.5">
      <c r="H342" s="16" t="e">
        <f ca="1" t="shared" si="14"/>
        <v>#REF!</v>
      </c>
      <c r="I342" s="13"/>
    </row>
    <row r="343" spans="8:9" ht="16.5">
      <c r="H343" s="16" t="e">
        <f ca="1" t="shared" si="14"/>
        <v>#REF!</v>
      </c>
      <c r="I343" s="13"/>
    </row>
    <row r="344" spans="8:9" ht="16.5">
      <c r="H344" s="16" t="e">
        <f ca="1" t="shared" si="14"/>
        <v>#REF!</v>
      </c>
      <c r="I344" s="13"/>
    </row>
    <row r="345" spans="8:9" ht="16.5">
      <c r="H345" s="16" t="e">
        <f ca="1" t="shared" si="14"/>
        <v>#REF!</v>
      </c>
      <c r="I345" s="13"/>
    </row>
    <row r="346" spans="8:9" ht="16.5">
      <c r="H346" s="16" t="e">
        <f ca="1" t="shared" si="14"/>
        <v>#REF!</v>
      </c>
      <c r="I346" s="13"/>
    </row>
    <row r="347" spans="8:9" ht="16.5">
      <c r="H347" s="16" t="e">
        <f ca="1" t="shared" si="14"/>
        <v>#REF!</v>
      </c>
      <c r="I347" s="13"/>
    </row>
    <row r="348" spans="8:9" ht="16.5">
      <c r="H348" s="16" t="e">
        <f ca="1" t="shared" si="14"/>
        <v>#REF!</v>
      </c>
      <c r="I348" s="13"/>
    </row>
    <row r="349" spans="8:9" ht="16.5">
      <c r="H349" s="16" t="e">
        <f ca="1" t="shared" si="14"/>
        <v>#REF!</v>
      </c>
      <c r="I349" s="13"/>
    </row>
    <row r="350" spans="8:9" ht="16.5">
      <c r="H350" s="16" t="e">
        <f ca="1" t="shared" si="14"/>
        <v>#REF!</v>
      </c>
      <c r="I350" s="13"/>
    </row>
    <row r="351" spans="8:9" ht="16.5">
      <c r="H351" s="16" t="e">
        <f ca="1" t="shared" si="14"/>
        <v>#REF!</v>
      </c>
      <c r="I351" s="13"/>
    </row>
    <row r="352" spans="8:9" ht="16.5">
      <c r="H352" s="16" t="e">
        <f ca="1" t="shared" si="14"/>
        <v>#REF!</v>
      </c>
      <c r="I352" s="13"/>
    </row>
    <row r="353" spans="8:9" ht="16.5">
      <c r="H353" s="16" t="e">
        <f ca="1" t="shared" si="14"/>
        <v>#REF!</v>
      </c>
      <c r="I353" s="13"/>
    </row>
    <row r="354" spans="8:9" ht="16.5">
      <c r="H354" s="16" t="e">
        <f ca="1" t="shared" si="14"/>
        <v>#REF!</v>
      </c>
      <c r="I354" s="13"/>
    </row>
    <row r="355" spans="8:9" ht="16.5">
      <c r="H355" s="16" t="e">
        <f ca="1" t="shared" si="14"/>
        <v>#REF!</v>
      </c>
      <c r="I355" s="13"/>
    </row>
    <row r="356" spans="8:9" ht="16.5">
      <c r="H356" s="16" t="e">
        <f ca="1" t="shared" si="14"/>
        <v>#REF!</v>
      </c>
      <c r="I356" s="13"/>
    </row>
    <row r="357" spans="8:9" ht="16.5">
      <c r="H357" s="16" t="e">
        <f ca="1" t="shared" si="14"/>
        <v>#REF!</v>
      </c>
      <c r="I357" s="13"/>
    </row>
    <row r="358" spans="8:9" ht="16.5">
      <c r="H358" s="16" t="e">
        <f ca="1" t="shared" si="14"/>
        <v>#REF!</v>
      </c>
      <c r="I358" s="13"/>
    </row>
  </sheetData>
  <sheetProtection/>
  <autoFilter ref="B2:L358"/>
  <printOptions/>
  <pageMargins left="0.7" right="0.7" top="0.75" bottom="0.75" header="0.3" footer="0.3"/>
  <pageSetup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7"/>
  <sheetViews>
    <sheetView tabSelected="1"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7" customWidth="1"/>
    <col min="9" max="9" width="12.140625" style="14" hidden="1" customWidth="1"/>
    <col min="10" max="10" width="39.8515625" style="6" hidden="1" customWidth="1"/>
    <col min="11" max="11" width="7.28125" style="7" bestFit="1" customWidth="1"/>
    <col min="12" max="16384" width="9.140625" style="2" customWidth="1"/>
  </cols>
  <sheetData>
    <row r="1" spans="1:10" ht="16.5">
      <c r="A1" s="1" t="e">
        <f>#REF!</f>
        <v>#REF!</v>
      </c>
      <c r="C1" s="22" t="s">
        <v>161</v>
      </c>
      <c r="F1" s="3" t="s">
        <v>77</v>
      </c>
      <c r="I1" s="5" t="s">
        <v>0</v>
      </c>
      <c r="J1" s="6" t="s">
        <v>1</v>
      </c>
    </row>
    <row r="2" spans="1:12" s="1" customFormat="1" ht="16.5">
      <c r="A2" s="8" t="s">
        <v>68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23" t="s">
        <v>10</v>
      </c>
      <c r="I2" s="11" t="s">
        <v>11</v>
      </c>
      <c r="J2" s="12" t="s">
        <v>12</v>
      </c>
      <c r="K2" s="8" t="s">
        <v>106</v>
      </c>
      <c r="L2" s="1" t="s">
        <v>13</v>
      </c>
    </row>
    <row r="3" spans="1:11" s="1" customFormat="1" ht="16.5">
      <c r="A3" s="8" t="s">
        <v>69</v>
      </c>
      <c r="H3" s="23"/>
      <c r="I3" s="11"/>
      <c r="J3" s="12"/>
      <c r="K3" s="8"/>
    </row>
    <row r="4" spans="1:11" s="1" customFormat="1" ht="16.5">
      <c r="A4" s="1">
        <v>1</v>
      </c>
      <c r="B4" s="1" t="s">
        <v>109</v>
      </c>
      <c r="C4" s="2">
        <v>16</v>
      </c>
      <c r="D4" s="2">
        <v>1986</v>
      </c>
      <c r="E4" s="3" t="s">
        <v>80</v>
      </c>
      <c r="F4" s="3">
        <v>0.01119212962962963</v>
      </c>
      <c r="G4" s="3" t="s">
        <v>16</v>
      </c>
      <c r="H4" s="17" t="s">
        <v>2</v>
      </c>
      <c r="I4" s="13"/>
      <c r="J4" s="6"/>
      <c r="K4" s="7"/>
    </row>
    <row r="5" spans="1:11" s="1" customFormat="1" ht="16.5">
      <c r="A5" s="1">
        <v>2</v>
      </c>
      <c r="B5" s="1" t="s">
        <v>111</v>
      </c>
      <c r="C5" s="2">
        <v>22</v>
      </c>
      <c r="D5" s="2">
        <v>1991</v>
      </c>
      <c r="E5" s="3" t="s">
        <v>112</v>
      </c>
      <c r="F5" s="3">
        <v>0.011203703703703704</v>
      </c>
      <c r="G5" s="3" t="s">
        <v>16</v>
      </c>
      <c r="H5" s="17" t="s">
        <v>2</v>
      </c>
      <c r="I5" s="13"/>
      <c r="J5" s="6"/>
      <c r="K5" s="17"/>
    </row>
    <row r="6" spans="1:12" ht="16.5">
      <c r="A6" s="1">
        <v>3</v>
      </c>
      <c r="B6" s="24" t="s">
        <v>140</v>
      </c>
      <c r="C6" s="15">
        <v>76</v>
      </c>
      <c r="D6" s="15">
        <v>1977</v>
      </c>
      <c r="E6" s="15" t="s">
        <v>22</v>
      </c>
      <c r="F6" s="20">
        <v>0.011655092592592594</v>
      </c>
      <c r="G6" s="2" t="s">
        <v>16</v>
      </c>
      <c r="H6" s="17" t="s">
        <v>2</v>
      </c>
      <c r="I6" s="11"/>
      <c r="J6" s="12"/>
      <c r="K6" s="8"/>
      <c r="L6" s="1"/>
    </row>
    <row r="7" spans="1:12" ht="16.5">
      <c r="A7" s="1">
        <v>4</v>
      </c>
      <c r="B7" s="1" t="s">
        <v>45</v>
      </c>
      <c r="C7" s="2">
        <v>51</v>
      </c>
      <c r="D7" s="2">
        <v>1983</v>
      </c>
      <c r="E7" s="3" t="s">
        <v>129</v>
      </c>
      <c r="F7" s="3">
        <v>0.01199074074074074</v>
      </c>
      <c r="G7" s="3" t="s">
        <v>16</v>
      </c>
      <c r="H7" s="17" t="s">
        <v>2</v>
      </c>
      <c r="I7" s="13"/>
      <c r="L7" s="1"/>
    </row>
    <row r="8" spans="1:9" ht="16.5">
      <c r="A8" s="1">
        <v>5</v>
      </c>
      <c r="B8" s="1" t="s">
        <v>119</v>
      </c>
      <c r="C8" s="2">
        <v>29</v>
      </c>
      <c r="D8" s="2">
        <v>1983</v>
      </c>
      <c r="E8" s="3" t="s">
        <v>120</v>
      </c>
      <c r="F8" s="3">
        <v>0.012152777777777778</v>
      </c>
      <c r="G8" s="3" t="s">
        <v>16</v>
      </c>
      <c r="H8" s="17" t="s">
        <v>2</v>
      </c>
      <c r="I8" s="13"/>
    </row>
    <row r="9" spans="1:9" ht="16.5">
      <c r="A9" s="1">
        <v>6</v>
      </c>
      <c r="B9" s="1" t="s">
        <v>56</v>
      </c>
      <c r="C9" s="2">
        <v>49</v>
      </c>
      <c r="D9" s="2">
        <v>1994</v>
      </c>
      <c r="E9" s="3" t="s">
        <v>57</v>
      </c>
      <c r="F9" s="3">
        <v>0.012233796296296296</v>
      </c>
      <c r="G9" s="3" t="s">
        <v>16</v>
      </c>
      <c r="H9" s="17" t="s">
        <v>2</v>
      </c>
      <c r="I9" s="13"/>
    </row>
    <row r="10" spans="1:11" ht="16.5">
      <c r="A10" s="1">
        <v>7</v>
      </c>
      <c r="B10" s="1" t="s">
        <v>81</v>
      </c>
      <c r="C10" s="2">
        <v>72</v>
      </c>
      <c r="D10" s="2">
        <v>1982</v>
      </c>
      <c r="E10" s="3" t="s">
        <v>22</v>
      </c>
      <c r="F10" s="3">
        <v>0.012280092592592592</v>
      </c>
      <c r="G10" s="3" t="s">
        <v>16</v>
      </c>
      <c r="H10" s="17" t="s">
        <v>2</v>
      </c>
      <c r="I10" s="13"/>
      <c r="K10" s="17"/>
    </row>
    <row r="11" spans="1:9" ht="16.5">
      <c r="A11" s="1">
        <v>8</v>
      </c>
      <c r="B11" s="1" t="s">
        <v>17</v>
      </c>
      <c r="C11" s="2">
        <v>65</v>
      </c>
      <c r="D11" s="2">
        <v>1979</v>
      </c>
      <c r="E11" s="3" t="s">
        <v>53</v>
      </c>
      <c r="F11" s="3">
        <v>0.012395833333333335</v>
      </c>
      <c r="G11" s="3" t="s">
        <v>16</v>
      </c>
      <c r="H11" s="17" t="s">
        <v>2</v>
      </c>
      <c r="I11" s="13"/>
    </row>
    <row r="12" spans="1:9" ht="13.5" customHeight="1">
      <c r="A12" s="1">
        <v>9</v>
      </c>
      <c r="B12" s="1" t="s">
        <v>135</v>
      </c>
      <c r="C12" s="2">
        <v>57</v>
      </c>
      <c r="D12" s="2">
        <v>1990</v>
      </c>
      <c r="E12" s="3" t="s">
        <v>136</v>
      </c>
      <c r="F12" s="3">
        <v>0.012488425925925925</v>
      </c>
      <c r="G12" s="3" t="s">
        <v>16</v>
      </c>
      <c r="H12" s="17" t="s">
        <v>2</v>
      </c>
      <c r="I12" s="13"/>
    </row>
    <row r="13" spans="1:9" ht="16.5">
      <c r="A13" s="1">
        <v>10</v>
      </c>
      <c r="B13" s="1" t="s">
        <v>78</v>
      </c>
      <c r="C13" s="2">
        <v>2</v>
      </c>
      <c r="D13" s="2">
        <v>1983</v>
      </c>
      <c r="E13" s="3" t="s">
        <v>156</v>
      </c>
      <c r="F13" s="3">
        <v>0.01267361111111111</v>
      </c>
      <c r="G13" s="3" t="s">
        <v>16</v>
      </c>
      <c r="H13" s="17" t="s">
        <v>2</v>
      </c>
      <c r="I13" s="13"/>
    </row>
    <row r="14" spans="1:11" ht="16.5">
      <c r="A14" s="1">
        <v>11</v>
      </c>
      <c r="B14" s="1" t="s">
        <v>122</v>
      </c>
      <c r="C14" s="2">
        <v>36</v>
      </c>
      <c r="D14" s="2">
        <v>1981</v>
      </c>
      <c r="E14" s="3" t="s">
        <v>123</v>
      </c>
      <c r="F14" s="3">
        <v>0.01269675925925926</v>
      </c>
      <c r="G14" s="3" t="s">
        <v>16</v>
      </c>
      <c r="H14" s="17" t="s">
        <v>2</v>
      </c>
      <c r="I14" s="13"/>
      <c r="K14" s="7" t="s">
        <v>107</v>
      </c>
    </row>
    <row r="15" spans="1:12" ht="16.5">
      <c r="A15" s="1">
        <v>12</v>
      </c>
      <c r="B15" s="1" t="s">
        <v>55</v>
      </c>
      <c r="C15" s="2">
        <v>41</v>
      </c>
      <c r="D15" s="2">
        <v>1982</v>
      </c>
      <c r="E15" s="3" t="s">
        <v>25</v>
      </c>
      <c r="F15" s="3">
        <v>0.012719907407407407</v>
      </c>
      <c r="G15" s="3" t="s">
        <v>16</v>
      </c>
      <c r="H15" s="17" t="s">
        <v>2</v>
      </c>
      <c r="I15" s="13"/>
      <c r="L15" s="1"/>
    </row>
    <row r="16" spans="1:9" ht="16.5">
      <c r="A16" s="1">
        <v>13</v>
      </c>
      <c r="B16" s="1" t="s">
        <v>95</v>
      </c>
      <c r="C16" s="2">
        <v>55</v>
      </c>
      <c r="D16" s="2">
        <v>1982</v>
      </c>
      <c r="E16" s="3" t="s">
        <v>24</v>
      </c>
      <c r="F16" s="3">
        <v>0.01273148148148148</v>
      </c>
      <c r="G16" s="3" t="s">
        <v>16</v>
      </c>
      <c r="H16" s="17" t="s">
        <v>2</v>
      </c>
      <c r="I16" s="13"/>
    </row>
    <row r="17" spans="1:12" ht="16.5">
      <c r="A17" s="1">
        <v>14</v>
      </c>
      <c r="B17" s="1" t="s">
        <v>104</v>
      </c>
      <c r="C17" s="2">
        <v>13</v>
      </c>
      <c r="D17" s="2">
        <v>2001</v>
      </c>
      <c r="E17" s="3" t="s">
        <v>105</v>
      </c>
      <c r="F17" s="3">
        <v>0.012743055555555556</v>
      </c>
      <c r="G17" s="3" t="s">
        <v>16</v>
      </c>
      <c r="H17" s="17" t="s">
        <v>2</v>
      </c>
      <c r="I17" s="13"/>
      <c r="K17" s="7" t="s">
        <v>107</v>
      </c>
      <c r="L17" s="1"/>
    </row>
    <row r="18" spans="1:11" ht="16.5">
      <c r="A18" s="1">
        <v>15</v>
      </c>
      <c r="B18" s="1" t="s">
        <v>85</v>
      </c>
      <c r="C18" s="2">
        <v>83</v>
      </c>
      <c r="D18" s="2">
        <v>1979</v>
      </c>
      <c r="E18" s="3" t="s">
        <v>144</v>
      </c>
      <c r="F18" s="3">
        <v>0.012905092592592591</v>
      </c>
      <c r="G18" s="3" t="s">
        <v>16</v>
      </c>
      <c r="H18" s="17" t="s">
        <v>2</v>
      </c>
      <c r="I18" s="13"/>
      <c r="K18" s="7" t="s">
        <v>107</v>
      </c>
    </row>
    <row r="19" spans="1:11" ht="16.5">
      <c r="A19" s="1">
        <v>16</v>
      </c>
      <c r="B19" s="1" t="s">
        <v>147</v>
      </c>
      <c r="C19" s="2">
        <v>63</v>
      </c>
      <c r="D19" s="2">
        <v>1988</v>
      </c>
      <c r="E19" s="3" t="s">
        <v>148</v>
      </c>
      <c r="F19" s="3">
        <v>0.012939814814814814</v>
      </c>
      <c r="G19" s="3" t="s">
        <v>16</v>
      </c>
      <c r="H19" s="17" t="s">
        <v>2</v>
      </c>
      <c r="I19" s="13"/>
      <c r="K19" s="17"/>
    </row>
    <row r="20" spans="1:9" ht="16.5">
      <c r="A20" s="1">
        <v>17</v>
      </c>
      <c r="B20" s="1" t="s">
        <v>48</v>
      </c>
      <c r="C20" s="2">
        <v>71</v>
      </c>
      <c r="D20" s="2">
        <v>1982</v>
      </c>
      <c r="E20" s="3" t="s">
        <v>22</v>
      </c>
      <c r="F20" s="3">
        <v>0.013368055555555557</v>
      </c>
      <c r="G20" s="3" t="s">
        <v>16</v>
      </c>
      <c r="H20" s="17" t="s">
        <v>2</v>
      </c>
      <c r="I20" s="13"/>
    </row>
    <row r="21" spans="1:11" ht="16.5">
      <c r="A21" s="1">
        <v>18</v>
      </c>
      <c r="B21" s="1" t="s">
        <v>134</v>
      </c>
      <c r="C21" s="2">
        <v>60</v>
      </c>
      <c r="D21" s="2">
        <v>1979</v>
      </c>
      <c r="E21" s="3" t="s">
        <v>18</v>
      </c>
      <c r="F21" s="3">
        <v>0.0134375</v>
      </c>
      <c r="G21" s="3" t="s">
        <v>16</v>
      </c>
      <c r="H21" s="17" t="s">
        <v>2</v>
      </c>
      <c r="I21" s="13"/>
      <c r="K21" s="17"/>
    </row>
    <row r="22" spans="1:12" ht="16.5">
      <c r="A22" s="1">
        <v>19</v>
      </c>
      <c r="B22" s="8" t="s">
        <v>37</v>
      </c>
      <c r="C22" s="7">
        <v>35</v>
      </c>
      <c r="D22" s="7">
        <v>1980</v>
      </c>
      <c r="E22" s="3" t="s">
        <v>58</v>
      </c>
      <c r="F22" s="3">
        <v>0.014317129629629631</v>
      </c>
      <c r="G22" s="3" t="s">
        <v>16</v>
      </c>
      <c r="H22" s="17" t="s">
        <v>2</v>
      </c>
      <c r="I22" s="13"/>
      <c r="K22" s="17"/>
      <c r="L22" s="1"/>
    </row>
    <row r="23" spans="1:11" s="1" customFormat="1" ht="16.5">
      <c r="A23" s="1">
        <v>20</v>
      </c>
      <c r="B23" s="8" t="s">
        <v>30</v>
      </c>
      <c r="C23" s="7">
        <v>62</v>
      </c>
      <c r="D23" s="7">
        <v>1977</v>
      </c>
      <c r="E23" s="3" t="s">
        <v>31</v>
      </c>
      <c r="F23" s="3">
        <v>0.014594907407407405</v>
      </c>
      <c r="G23" s="3" t="s">
        <v>16</v>
      </c>
      <c r="H23" s="17" t="s">
        <v>2</v>
      </c>
      <c r="I23" s="13"/>
      <c r="J23" s="6"/>
      <c r="K23" s="7"/>
    </row>
    <row r="24" spans="1:12" s="1" customFormat="1" ht="16.5">
      <c r="A24" s="1">
        <v>21</v>
      </c>
      <c r="B24" s="1" t="s">
        <v>152</v>
      </c>
      <c r="C24" s="2">
        <v>79</v>
      </c>
      <c r="D24" s="2">
        <v>1981</v>
      </c>
      <c r="E24" s="3" t="s">
        <v>24</v>
      </c>
      <c r="F24" s="3">
        <v>0.016030092592592592</v>
      </c>
      <c r="G24" s="3" t="s">
        <v>16</v>
      </c>
      <c r="H24" s="17" t="s">
        <v>2</v>
      </c>
      <c r="I24" s="13"/>
      <c r="J24" s="6"/>
      <c r="K24" s="7"/>
      <c r="L24" s="2"/>
    </row>
    <row r="25" spans="1:11" s="1" customFormat="1" ht="16.5">
      <c r="A25" s="1">
        <v>22</v>
      </c>
      <c r="B25" s="1" t="s">
        <v>149</v>
      </c>
      <c r="C25" s="2">
        <v>61</v>
      </c>
      <c r="D25" s="2">
        <v>1976</v>
      </c>
      <c r="E25" s="3" t="s">
        <v>150</v>
      </c>
      <c r="F25" s="3">
        <v>0.016168981481481482</v>
      </c>
      <c r="G25" s="3" t="s">
        <v>16</v>
      </c>
      <c r="H25" s="17" t="s">
        <v>2</v>
      </c>
      <c r="I25" s="13"/>
      <c r="J25" s="6"/>
      <c r="K25" s="7" t="s">
        <v>107</v>
      </c>
    </row>
    <row r="26" spans="1:11" s="1" customFormat="1" ht="16.5">
      <c r="A26" s="1">
        <v>23</v>
      </c>
      <c r="B26" s="1" t="s">
        <v>102</v>
      </c>
      <c r="C26" s="2">
        <v>66</v>
      </c>
      <c r="D26" s="2">
        <v>2007</v>
      </c>
      <c r="E26" s="3" t="s">
        <v>53</v>
      </c>
      <c r="F26" s="3">
        <v>0.016469907407407405</v>
      </c>
      <c r="G26" s="3" t="s">
        <v>16</v>
      </c>
      <c r="H26" s="17" t="s">
        <v>2</v>
      </c>
      <c r="I26" s="13"/>
      <c r="J26" s="6"/>
      <c r="K26" s="7"/>
    </row>
    <row r="27" spans="1:11" s="1" customFormat="1" ht="16.5">
      <c r="A27" s="1">
        <v>24</v>
      </c>
      <c r="B27" s="1" t="s">
        <v>110</v>
      </c>
      <c r="C27" s="2">
        <v>19</v>
      </c>
      <c r="D27" s="2">
        <v>2003</v>
      </c>
      <c r="E27" s="3" t="s">
        <v>34</v>
      </c>
      <c r="F27" s="3">
        <v>0.016655092592592593</v>
      </c>
      <c r="G27" s="3" t="s">
        <v>16</v>
      </c>
      <c r="H27" s="17" t="s">
        <v>2</v>
      </c>
      <c r="I27" s="13"/>
      <c r="J27" s="6"/>
      <c r="K27" s="7"/>
    </row>
    <row r="28" spans="1:11" s="1" customFormat="1" ht="16.5">
      <c r="A28" s="1">
        <v>25</v>
      </c>
      <c r="B28" s="1" t="s">
        <v>124</v>
      </c>
      <c r="C28" s="2">
        <v>44</v>
      </c>
      <c r="D28" s="2">
        <v>1980</v>
      </c>
      <c r="E28" s="3" t="s">
        <v>125</v>
      </c>
      <c r="F28" s="3">
        <v>0.01681712962962963</v>
      </c>
      <c r="G28" s="3" t="s">
        <v>16</v>
      </c>
      <c r="H28" s="17" t="s">
        <v>2</v>
      </c>
      <c r="I28" s="13"/>
      <c r="J28" s="6"/>
      <c r="K28" s="7"/>
    </row>
    <row r="29" spans="1:11" s="1" customFormat="1" ht="16.5">
      <c r="A29" s="1">
        <v>26</v>
      </c>
      <c r="B29" s="1" t="s">
        <v>153</v>
      </c>
      <c r="C29" s="2">
        <v>81</v>
      </c>
      <c r="D29" s="2">
        <v>2006</v>
      </c>
      <c r="E29" s="3" t="s">
        <v>144</v>
      </c>
      <c r="F29" s="3" t="s">
        <v>103</v>
      </c>
      <c r="G29" s="3" t="s">
        <v>16</v>
      </c>
      <c r="H29" s="17" t="s">
        <v>2</v>
      </c>
      <c r="I29" s="13"/>
      <c r="J29" s="6"/>
      <c r="K29" s="7" t="s">
        <v>107</v>
      </c>
    </row>
    <row r="30" spans="2:12" s="1" customFormat="1" ht="16.5">
      <c r="B30" s="7"/>
      <c r="C30" s="7"/>
      <c r="D30" s="7"/>
      <c r="E30" s="3"/>
      <c r="F30" s="3"/>
      <c r="G30" s="3"/>
      <c r="H30" s="17"/>
      <c r="I30" s="13"/>
      <c r="J30" s="6"/>
      <c r="K30" s="7"/>
      <c r="L30" s="2"/>
    </row>
    <row r="31" spans="1:11" s="1" customFormat="1" ht="16.5">
      <c r="A31" s="8" t="s">
        <v>70</v>
      </c>
      <c r="H31" s="23"/>
      <c r="I31" s="11"/>
      <c r="J31" s="12"/>
      <c r="K31" s="8"/>
    </row>
    <row r="32" spans="1:11" s="1" customFormat="1" ht="16.5">
      <c r="A32" s="1">
        <v>1</v>
      </c>
      <c r="B32" s="1" t="s">
        <v>28</v>
      </c>
      <c r="C32" s="2">
        <v>1</v>
      </c>
      <c r="D32" s="2">
        <v>1975</v>
      </c>
      <c r="E32" s="3" t="s">
        <v>19</v>
      </c>
      <c r="F32" s="3">
        <v>0.011319444444444444</v>
      </c>
      <c r="G32" s="3" t="s">
        <v>16</v>
      </c>
      <c r="H32" s="17" t="s">
        <v>14</v>
      </c>
      <c r="I32" s="13"/>
      <c r="J32" s="6"/>
      <c r="K32" s="17" t="s">
        <v>107</v>
      </c>
    </row>
    <row r="33" spans="1:11" s="1" customFormat="1" ht="16.5">
      <c r="A33" s="1">
        <v>2</v>
      </c>
      <c r="B33" s="1" t="s">
        <v>20</v>
      </c>
      <c r="C33" s="2">
        <v>14</v>
      </c>
      <c r="D33" s="2">
        <v>1970</v>
      </c>
      <c r="E33" s="3" t="s">
        <v>25</v>
      </c>
      <c r="F33" s="3">
        <v>0.01175925925925926</v>
      </c>
      <c r="G33" s="3" t="s">
        <v>16</v>
      </c>
      <c r="H33" s="17" t="s">
        <v>14</v>
      </c>
      <c r="I33" s="13"/>
      <c r="J33" s="6"/>
      <c r="K33" s="17"/>
    </row>
    <row r="34" spans="1:11" s="1" customFormat="1" ht="16.5">
      <c r="A34" s="1">
        <v>3</v>
      </c>
      <c r="B34" s="1" t="s">
        <v>38</v>
      </c>
      <c r="C34" s="2">
        <v>80</v>
      </c>
      <c r="D34" s="2">
        <v>1972</v>
      </c>
      <c r="E34" s="3" t="s">
        <v>39</v>
      </c>
      <c r="F34" s="3">
        <v>0.012256944444444444</v>
      </c>
      <c r="G34" s="3" t="s">
        <v>16</v>
      </c>
      <c r="H34" s="17" t="s">
        <v>14</v>
      </c>
      <c r="I34" s="13"/>
      <c r="J34" s="6"/>
      <c r="K34" s="17" t="s">
        <v>107</v>
      </c>
    </row>
    <row r="35" spans="1:12" s="1" customFormat="1" ht="16.5">
      <c r="A35" s="1">
        <v>4</v>
      </c>
      <c r="B35" s="1" t="s">
        <v>33</v>
      </c>
      <c r="C35" s="2">
        <v>32</v>
      </c>
      <c r="D35" s="2">
        <v>1975</v>
      </c>
      <c r="E35" s="3" t="s">
        <v>22</v>
      </c>
      <c r="F35" s="3">
        <v>0.013148148148148147</v>
      </c>
      <c r="G35" s="3" t="s">
        <v>16</v>
      </c>
      <c r="H35" s="17" t="s">
        <v>14</v>
      </c>
      <c r="I35" s="13"/>
      <c r="J35" s="6"/>
      <c r="K35" s="7"/>
      <c r="L35" s="2"/>
    </row>
    <row r="36" spans="1:11" s="1" customFormat="1" ht="16.5">
      <c r="A36" s="1">
        <v>5</v>
      </c>
      <c r="B36" s="1" t="s">
        <v>88</v>
      </c>
      <c r="C36" s="2">
        <v>50</v>
      </c>
      <c r="D36" s="2">
        <v>1966</v>
      </c>
      <c r="E36" s="3" t="s">
        <v>22</v>
      </c>
      <c r="F36" s="3">
        <v>0.013414351851851851</v>
      </c>
      <c r="G36" s="3" t="s">
        <v>16</v>
      </c>
      <c r="H36" s="17" t="s">
        <v>14</v>
      </c>
      <c r="I36" s="13"/>
      <c r="J36" s="6"/>
      <c r="K36" s="7"/>
    </row>
    <row r="37" spans="1:11" s="1" customFormat="1" ht="16.5">
      <c r="A37" s="1">
        <v>6</v>
      </c>
      <c r="B37" s="1" t="s">
        <v>84</v>
      </c>
      <c r="C37" s="2">
        <v>33</v>
      </c>
      <c r="D37" s="2">
        <v>1971</v>
      </c>
      <c r="E37" s="3" t="s">
        <v>121</v>
      </c>
      <c r="F37" s="3">
        <v>0.013425925925925924</v>
      </c>
      <c r="G37" s="3" t="s">
        <v>16</v>
      </c>
      <c r="H37" s="17" t="s">
        <v>14</v>
      </c>
      <c r="I37" s="13"/>
      <c r="J37" s="6"/>
      <c r="K37" s="17"/>
    </row>
    <row r="38" spans="1:11" s="1" customFormat="1" ht="16.5">
      <c r="A38" s="1">
        <v>7</v>
      </c>
      <c r="B38" s="1" t="s">
        <v>89</v>
      </c>
      <c r="C38" s="2">
        <v>77</v>
      </c>
      <c r="D38" s="2">
        <v>1973</v>
      </c>
      <c r="E38" s="3" t="s">
        <v>63</v>
      </c>
      <c r="F38" s="3">
        <v>0.013888888888888888</v>
      </c>
      <c r="G38" s="3" t="s">
        <v>16</v>
      </c>
      <c r="H38" s="17" t="s">
        <v>14</v>
      </c>
      <c r="I38" s="13"/>
      <c r="J38" s="6"/>
      <c r="K38" s="7"/>
    </row>
    <row r="39" spans="1:11" s="1" customFormat="1" ht="16.5">
      <c r="A39" s="1">
        <v>8</v>
      </c>
      <c r="B39" s="1" t="s">
        <v>92</v>
      </c>
      <c r="C39" s="2">
        <v>20</v>
      </c>
      <c r="D39" s="2">
        <v>1967</v>
      </c>
      <c r="E39" s="3" t="s">
        <v>34</v>
      </c>
      <c r="F39" s="3">
        <v>0.013993055555555555</v>
      </c>
      <c r="G39" s="3" t="s">
        <v>16</v>
      </c>
      <c r="H39" s="17" t="s">
        <v>14</v>
      </c>
      <c r="I39" s="13"/>
      <c r="J39" s="6"/>
      <c r="K39" s="17"/>
    </row>
    <row r="40" spans="1:11" s="1" customFormat="1" ht="16.5">
      <c r="A40" s="1">
        <v>9</v>
      </c>
      <c r="B40" s="8" t="s">
        <v>90</v>
      </c>
      <c r="C40" s="7">
        <v>38</v>
      </c>
      <c r="D40" s="7">
        <v>1974</v>
      </c>
      <c r="E40" s="3" t="s">
        <v>34</v>
      </c>
      <c r="F40" s="3">
        <v>0.014363425925925925</v>
      </c>
      <c r="G40" s="3" t="s">
        <v>16</v>
      </c>
      <c r="H40" s="17" t="s">
        <v>14</v>
      </c>
      <c r="I40" s="13"/>
      <c r="J40" s="6"/>
      <c r="K40" s="7"/>
    </row>
    <row r="41" spans="1:11" s="1" customFormat="1" ht="16.5">
      <c r="A41" s="1">
        <v>10</v>
      </c>
      <c r="B41" s="1" t="s">
        <v>133</v>
      </c>
      <c r="C41" s="2">
        <v>47</v>
      </c>
      <c r="D41" s="2">
        <v>1975</v>
      </c>
      <c r="E41" s="3" t="s">
        <v>87</v>
      </c>
      <c r="F41" s="3">
        <v>0.016805555555555556</v>
      </c>
      <c r="G41" s="3" t="s">
        <v>16</v>
      </c>
      <c r="H41" s="17" t="s">
        <v>14</v>
      </c>
      <c r="I41" s="13"/>
      <c r="J41" s="6"/>
      <c r="K41" s="7"/>
    </row>
    <row r="42" spans="1:11" s="1" customFormat="1" ht="16.5">
      <c r="A42" s="1">
        <v>11</v>
      </c>
      <c r="B42" s="1" t="s">
        <v>143</v>
      </c>
      <c r="C42" s="2">
        <v>73</v>
      </c>
      <c r="D42" s="2">
        <v>1973</v>
      </c>
      <c r="E42" s="3" t="s">
        <v>144</v>
      </c>
      <c r="F42" s="3">
        <v>0.017569444444444447</v>
      </c>
      <c r="G42" s="3" t="s">
        <v>16</v>
      </c>
      <c r="H42" s="17" t="s">
        <v>14</v>
      </c>
      <c r="I42" s="13"/>
      <c r="J42" s="6"/>
      <c r="K42" s="7"/>
    </row>
    <row r="43" spans="1:11" s="1" customFormat="1" ht="16.5">
      <c r="A43" s="1">
        <v>12</v>
      </c>
      <c r="B43" s="1" t="s">
        <v>126</v>
      </c>
      <c r="C43" s="2">
        <v>43</v>
      </c>
      <c r="D43" s="2">
        <v>1974</v>
      </c>
      <c r="E43" s="3" t="s">
        <v>125</v>
      </c>
      <c r="F43" s="3">
        <v>0.017881944444444443</v>
      </c>
      <c r="G43" s="3" t="s">
        <v>16</v>
      </c>
      <c r="H43" s="17" t="s">
        <v>14</v>
      </c>
      <c r="I43" s="13"/>
      <c r="J43" s="6"/>
      <c r="K43" s="7"/>
    </row>
    <row r="44" spans="2:11" s="1" customFormat="1" ht="16.5">
      <c r="B44" s="24"/>
      <c r="C44" s="15"/>
      <c r="D44" s="15"/>
      <c r="E44" s="20"/>
      <c r="F44" s="20"/>
      <c r="G44" s="20"/>
      <c r="H44" s="31"/>
      <c r="I44" s="25"/>
      <c r="J44" s="26"/>
      <c r="K44" s="27"/>
    </row>
    <row r="45" spans="1:11" s="1" customFormat="1" ht="16.5">
      <c r="A45" s="8" t="s">
        <v>71</v>
      </c>
      <c r="B45" s="24"/>
      <c r="C45" s="15"/>
      <c r="D45" s="15"/>
      <c r="E45" s="20"/>
      <c r="F45" s="20"/>
      <c r="G45" s="20"/>
      <c r="H45" s="31"/>
      <c r="I45" s="25"/>
      <c r="J45" s="26"/>
      <c r="K45" s="27"/>
    </row>
    <row r="46" spans="1:11" s="1" customFormat="1" ht="16.5">
      <c r="A46" s="8">
        <v>1</v>
      </c>
      <c r="B46" s="1" t="s">
        <v>46</v>
      </c>
      <c r="C46" s="2">
        <v>25</v>
      </c>
      <c r="D46" s="2">
        <v>1962</v>
      </c>
      <c r="E46" s="3" t="s">
        <v>22</v>
      </c>
      <c r="F46" s="3">
        <v>0.01247685185185185</v>
      </c>
      <c r="G46" s="3" t="s">
        <v>16</v>
      </c>
      <c r="H46" s="17" t="s">
        <v>40</v>
      </c>
      <c r="I46" s="13"/>
      <c r="J46" s="6"/>
      <c r="K46" s="7"/>
    </row>
    <row r="47" spans="1:11" s="1" customFormat="1" ht="16.5">
      <c r="A47" s="8">
        <v>2</v>
      </c>
      <c r="B47" s="1" t="s">
        <v>26</v>
      </c>
      <c r="C47" s="2">
        <v>58</v>
      </c>
      <c r="D47" s="2">
        <v>1965</v>
      </c>
      <c r="E47" s="3" t="s">
        <v>22</v>
      </c>
      <c r="F47" s="3">
        <v>0.013449074074074073</v>
      </c>
      <c r="G47" s="3" t="s">
        <v>16</v>
      </c>
      <c r="H47" s="17" t="s">
        <v>40</v>
      </c>
      <c r="I47" s="13"/>
      <c r="J47" s="6"/>
      <c r="K47" s="7"/>
    </row>
    <row r="48" spans="1:11" s="1" customFormat="1" ht="16.5">
      <c r="A48" s="8">
        <v>3</v>
      </c>
      <c r="B48" s="1" t="s">
        <v>52</v>
      </c>
      <c r="C48" s="2">
        <v>31</v>
      </c>
      <c r="D48" s="2">
        <v>1963</v>
      </c>
      <c r="E48" s="3" t="s">
        <v>22</v>
      </c>
      <c r="F48" s="3">
        <v>0.013599537037037037</v>
      </c>
      <c r="G48" s="3" t="s">
        <v>16</v>
      </c>
      <c r="H48" s="17" t="s">
        <v>40</v>
      </c>
      <c r="I48" s="13"/>
      <c r="J48" s="6"/>
      <c r="K48" s="7"/>
    </row>
    <row r="49" spans="1:11" s="1" customFormat="1" ht="16.5">
      <c r="A49" s="8">
        <v>4</v>
      </c>
      <c r="B49" s="8" t="s">
        <v>83</v>
      </c>
      <c r="C49" s="7">
        <v>39</v>
      </c>
      <c r="D49" s="7">
        <v>1959</v>
      </c>
      <c r="E49" s="3" t="s">
        <v>22</v>
      </c>
      <c r="F49" s="3">
        <v>0.015277777777777777</v>
      </c>
      <c r="G49" s="3" t="s">
        <v>16</v>
      </c>
      <c r="H49" s="17" t="s">
        <v>40</v>
      </c>
      <c r="I49" s="13"/>
      <c r="J49" s="6"/>
      <c r="K49" s="7"/>
    </row>
    <row r="50" spans="1:12" s="1" customFormat="1" ht="16.5">
      <c r="A50" s="8">
        <v>5</v>
      </c>
      <c r="B50" s="27" t="s">
        <v>32</v>
      </c>
      <c r="C50" s="7">
        <v>26</v>
      </c>
      <c r="D50" s="7">
        <v>1959</v>
      </c>
      <c r="E50" s="3" t="s">
        <v>22</v>
      </c>
      <c r="F50" s="3">
        <v>0.015717592592592592</v>
      </c>
      <c r="G50" s="3" t="s">
        <v>16</v>
      </c>
      <c r="H50" s="17" t="s">
        <v>40</v>
      </c>
      <c r="I50" s="13"/>
      <c r="J50" s="6"/>
      <c r="K50" s="7"/>
      <c r="L50" s="2"/>
    </row>
    <row r="51" spans="1:11" s="1" customFormat="1" ht="16.5">
      <c r="A51" s="8">
        <v>6</v>
      </c>
      <c r="B51" s="1" t="s">
        <v>59</v>
      </c>
      <c r="C51" s="2">
        <v>18</v>
      </c>
      <c r="D51" s="2">
        <v>1958</v>
      </c>
      <c r="E51" s="3" t="s">
        <v>60</v>
      </c>
      <c r="F51" s="3">
        <v>0.015925925925925927</v>
      </c>
      <c r="G51" s="3" t="s">
        <v>16</v>
      </c>
      <c r="H51" s="17" t="s">
        <v>40</v>
      </c>
      <c r="I51" s="13"/>
      <c r="J51" s="6"/>
      <c r="K51" s="7"/>
    </row>
    <row r="52" spans="1:11" s="1" customFormat="1" ht="16.5">
      <c r="A52" s="8">
        <v>7</v>
      </c>
      <c r="B52" s="1" t="s">
        <v>64</v>
      </c>
      <c r="C52" s="2">
        <v>64</v>
      </c>
      <c r="D52" s="2">
        <v>1964</v>
      </c>
      <c r="E52" s="3" t="s">
        <v>65</v>
      </c>
      <c r="F52" s="3">
        <v>0.01685185185185185</v>
      </c>
      <c r="G52" s="3" t="s">
        <v>16</v>
      </c>
      <c r="H52" s="17" t="s">
        <v>40</v>
      </c>
      <c r="I52" s="13"/>
      <c r="J52" s="6"/>
      <c r="K52" s="7" t="s">
        <v>107</v>
      </c>
    </row>
    <row r="53" spans="1:11" s="1" customFormat="1" ht="16.5">
      <c r="A53" s="8"/>
      <c r="B53" s="24"/>
      <c r="C53" s="21"/>
      <c r="D53" s="21"/>
      <c r="E53" s="20"/>
      <c r="F53" s="20"/>
      <c r="G53" s="20"/>
      <c r="H53" s="31"/>
      <c r="I53" s="28"/>
      <c r="J53" s="29"/>
      <c r="K53" s="15"/>
    </row>
    <row r="54" spans="1:11" s="1" customFormat="1" ht="16.5">
      <c r="A54" s="8" t="s">
        <v>72</v>
      </c>
      <c r="B54" s="24"/>
      <c r="C54" s="21"/>
      <c r="D54" s="21"/>
      <c r="E54" s="20"/>
      <c r="F54" s="20"/>
      <c r="G54" s="20"/>
      <c r="H54" s="31"/>
      <c r="I54" s="28"/>
      <c r="J54" s="29"/>
      <c r="K54" s="15"/>
    </row>
    <row r="55" spans="1:9" ht="16.5">
      <c r="A55" s="1">
        <v>1</v>
      </c>
      <c r="B55" s="8" t="s">
        <v>127</v>
      </c>
      <c r="C55" s="7">
        <v>37</v>
      </c>
      <c r="D55" s="7">
        <v>1949</v>
      </c>
      <c r="E55" s="3" t="s">
        <v>128</v>
      </c>
      <c r="F55" s="3">
        <v>0.014756944444444446</v>
      </c>
      <c r="G55" s="3" t="s">
        <v>16</v>
      </c>
      <c r="H55" s="17" t="s">
        <v>42</v>
      </c>
      <c r="I55" s="13"/>
    </row>
    <row r="56" spans="1:11" s="1" customFormat="1" ht="16.5">
      <c r="A56" s="1">
        <v>2</v>
      </c>
      <c r="B56" s="8" t="s">
        <v>137</v>
      </c>
      <c r="C56" s="7">
        <v>56</v>
      </c>
      <c r="D56" s="7">
        <v>1954</v>
      </c>
      <c r="E56" s="3" t="s">
        <v>24</v>
      </c>
      <c r="F56" s="3">
        <v>0.01494212962962963</v>
      </c>
      <c r="G56" s="3" t="s">
        <v>16</v>
      </c>
      <c r="H56" s="17" t="s">
        <v>42</v>
      </c>
      <c r="I56" s="13"/>
      <c r="J56" s="6"/>
      <c r="K56" s="17"/>
    </row>
    <row r="57" spans="1:11" s="1" customFormat="1" ht="16.5">
      <c r="A57" s="1">
        <v>3</v>
      </c>
      <c r="B57" s="8" t="s">
        <v>113</v>
      </c>
      <c r="C57" s="7">
        <v>28</v>
      </c>
      <c r="D57" s="7">
        <v>1954</v>
      </c>
      <c r="E57" s="3" t="s">
        <v>114</v>
      </c>
      <c r="F57" s="3">
        <v>0.015023148148148148</v>
      </c>
      <c r="G57" s="3" t="s">
        <v>16</v>
      </c>
      <c r="H57" s="17" t="s">
        <v>42</v>
      </c>
      <c r="I57" s="13"/>
      <c r="J57" s="6"/>
      <c r="K57" s="7"/>
    </row>
    <row r="58" spans="1:11" s="1" customFormat="1" ht="16.5">
      <c r="A58" s="1">
        <v>4</v>
      </c>
      <c r="B58" s="27" t="s">
        <v>61</v>
      </c>
      <c r="C58" s="7">
        <v>11</v>
      </c>
      <c r="D58" s="7">
        <v>1950</v>
      </c>
      <c r="E58" s="3" t="s">
        <v>62</v>
      </c>
      <c r="F58" s="3">
        <v>0.015694444444444445</v>
      </c>
      <c r="G58" s="3" t="s">
        <v>16</v>
      </c>
      <c r="H58" s="17" t="s">
        <v>42</v>
      </c>
      <c r="I58" s="13"/>
      <c r="J58" s="6"/>
      <c r="K58" s="7"/>
    </row>
    <row r="59" spans="1:9" ht="16.5">
      <c r="A59" s="1">
        <v>5</v>
      </c>
      <c r="B59" s="1" t="s">
        <v>23</v>
      </c>
      <c r="C59" s="2">
        <v>34</v>
      </c>
      <c r="D59" s="2">
        <v>1954</v>
      </c>
      <c r="E59" s="3" t="s">
        <v>54</v>
      </c>
      <c r="F59" s="3">
        <v>0.016307870370370372</v>
      </c>
      <c r="G59" s="3" t="s">
        <v>16</v>
      </c>
      <c r="H59" s="17" t="s">
        <v>42</v>
      </c>
      <c r="I59" s="13"/>
    </row>
    <row r="60" spans="1:9" ht="16.5">
      <c r="A60" s="1">
        <v>6</v>
      </c>
      <c r="B60" s="1" t="s">
        <v>115</v>
      </c>
      <c r="C60" s="2">
        <v>27</v>
      </c>
      <c r="D60" s="2">
        <v>1954</v>
      </c>
      <c r="E60" s="3" t="s">
        <v>116</v>
      </c>
      <c r="F60" s="3">
        <v>0.016481481481481482</v>
      </c>
      <c r="G60" s="3" t="s">
        <v>16</v>
      </c>
      <c r="H60" s="17" t="s">
        <v>42</v>
      </c>
      <c r="I60" s="13"/>
    </row>
    <row r="61" spans="1:9" ht="16.5">
      <c r="A61" s="1">
        <v>7</v>
      </c>
      <c r="B61" s="1" t="s">
        <v>117</v>
      </c>
      <c r="C61" s="2">
        <v>24</v>
      </c>
      <c r="D61" s="2">
        <v>1948</v>
      </c>
      <c r="E61" s="3" t="s">
        <v>22</v>
      </c>
      <c r="F61" s="3">
        <v>0.017372685185185185</v>
      </c>
      <c r="G61" s="3" t="s">
        <v>16</v>
      </c>
      <c r="H61" s="17" t="s">
        <v>42</v>
      </c>
      <c r="I61" s="13"/>
    </row>
    <row r="62" spans="1:9" ht="16.5">
      <c r="A62" s="1">
        <v>8</v>
      </c>
      <c r="B62" s="1" t="s">
        <v>91</v>
      </c>
      <c r="C62" s="2">
        <v>15</v>
      </c>
      <c r="D62" s="2">
        <v>1952</v>
      </c>
      <c r="E62" s="3" t="s">
        <v>22</v>
      </c>
      <c r="F62" s="3">
        <v>0.018460648148148146</v>
      </c>
      <c r="G62" s="3" t="s">
        <v>16</v>
      </c>
      <c r="H62" s="17" t="s">
        <v>42</v>
      </c>
      <c r="I62" s="13"/>
    </row>
    <row r="63" spans="1:11" s="1" customFormat="1" ht="16.5">
      <c r="A63" s="1">
        <v>9</v>
      </c>
      <c r="B63" s="1" t="s">
        <v>49</v>
      </c>
      <c r="C63" s="2">
        <v>12</v>
      </c>
      <c r="D63" s="2">
        <v>1947</v>
      </c>
      <c r="E63" s="3" t="s">
        <v>22</v>
      </c>
      <c r="F63" s="3">
        <v>0.018564814814814815</v>
      </c>
      <c r="G63" s="3" t="s">
        <v>16</v>
      </c>
      <c r="H63" s="17" t="s">
        <v>42</v>
      </c>
      <c r="I63" s="13"/>
      <c r="J63" s="6"/>
      <c r="K63" s="7"/>
    </row>
    <row r="64" spans="1:11" s="1" customFormat="1" ht="16.5">
      <c r="A64" s="1">
        <v>10</v>
      </c>
      <c r="B64" s="1" t="s">
        <v>101</v>
      </c>
      <c r="C64" s="2">
        <v>52</v>
      </c>
      <c r="D64" s="2">
        <v>1952</v>
      </c>
      <c r="E64" s="3" t="s">
        <v>18</v>
      </c>
      <c r="F64" s="3">
        <v>0.018969907407407408</v>
      </c>
      <c r="G64" s="3" t="s">
        <v>16</v>
      </c>
      <c r="H64" s="17" t="s">
        <v>42</v>
      </c>
      <c r="I64" s="13"/>
      <c r="J64" s="6"/>
      <c r="K64" s="7"/>
    </row>
    <row r="65" spans="1:11" s="1" customFormat="1" ht="16.5">
      <c r="A65" s="1">
        <v>11</v>
      </c>
      <c r="B65" s="1" t="s">
        <v>118</v>
      </c>
      <c r="C65" s="2">
        <v>23</v>
      </c>
      <c r="D65" s="2">
        <v>1946</v>
      </c>
      <c r="E65" s="3" t="s">
        <v>22</v>
      </c>
      <c r="F65" s="3">
        <v>0.019363425925925926</v>
      </c>
      <c r="G65" s="3" t="s">
        <v>16</v>
      </c>
      <c r="H65" s="17" t="s">
        <v>42</v>
      </c>
      <c r="I65" s="13"/>
      <c r="J65" s="6"/>
      <c r="K65" s="7"/>
    </row>
    <row r="66" spans="2:11" s="1" customFormat="1" ht="16.5">
      <c r="B66" s="2"/>
      <c r="C66" s="2"/>
      <c r="D66" s="2"/>
      <c r="E66" s="3"/>
      <c r="F66" s="3"/>
      <c r="G66" s="3"/>
      <c r="H66" s="17"/>
      <c r="I66" s="13"/>
      <c r="J66" s="6"/>
      <c r="K66" s="7"/>
    </row>
    <row r="67" spans="1:11" s="1" customFormat="1" ht="16.5">
      <c r="A67" s="8" t="s">
        <v>73</v>
      </c>
      <c r="B67" s="2"/>
      <c r="C67" s="2"/>
      <c r="D67" s="2"/>
      <c r="E67" s="3"/>
      <c r="F67" s="3"/>
      <c r="G67" s="3"/>
      <c r="H67" s="17"/>
      <c r="I67" s="13"/>
      <c r="J67" s="6"/>
      <c r="K67" s="7"/>
    </row>
    <row r="68" spans="1:11" ht="16.5">
      <c r="A68" s="1">
        <v>1</v>
      </c>
      <c r="B68" s="1" t="s">
        <v>35</v>
      </c>
      <c r="C68" s="2">
        <v>67</v>
      </c>
      <c r="D68" s="2">
        <v>1945</v>
      </c>
      <c r="E68" s="3" t="s">
        <v>82</v>
      </c>
      <c r="F68" s="3">
        <v>0.015972222222222224</v>
      </c>
      <c r="G68" s="3" t="s">
        <v>16</v>
      </c>
      <c r="H68" s="17" t="s">
        <v>43</v>
      </c>
      <c r="I68" s="28"/>
      <c r="J68" s="29"/>
      <c r="K68" s="15"/>
    </row>
    <row r="69" spans="1:11" s="1" customFormat="1" ht="16.5">
      <c r="A69" s="1">
        <v>2</v>
      </c>
      <c r="B69" s="1" t="s">
        <v>79</v>
      </c>
      <c r="C69" s="2">
        <v>42</v>
      </c>
      <c r="D69" s="2">
        <v>1940</v>
      </c>
      <c r="E69" s="3" t="s">
        <v>44</v>
      </c>
      <c r="F69" s="3">
        <v>0.019351851851851853</v>
      </c>
      <c r="G69" s="3" t="s">
        <v>16</v>
      </c>
      <c r="H69" s="17" t="s">
        <v>43</v>
      </c>
      <c r="I69" s="28"/>
      <c r="J69" s="29"/>
      <c r="K69" s="15"/>
    </row>
    <row r="70" spans="1:11" s="1" customFormat="1" ht="16.5">
      <c r="A70" s="1">
        <v>3</v>
      </c>
      <c r="B70" s="1" t="s">
        <v>50</v>
      </c>
      <c r="C70" s="2">
        <v>40</v>
      </c>
      <c r="D70" s="2">
        <v>1935</v>
      </c>
      <c r="E70" s="3" t="s">
        <v>51</v>
      </c>
      <c r="F70" s="3">
        <v>0.021400462962962965</v>
      </c>
      <c r="G70" s="3" t="s">
        <v>16</v>
      </c>
      <c r="H70" s="17" t="s">
        <v>43</v>
      </c>
      <c r="I70" s="28"/>
      <c r="J70" s="29"/>
      <c r="K70" s="15"/>
    </row>
    <row r="71" spans="2:11" s="1" customFormat="1" ht="16.5">
      <c r="B71" s="2"/>
      <c r="C71" s="2"/>
      <c r="D71" s="2"/>
      <c r="E71" s="3"/>
      <c r="F71" s="3"/>
      <c r="G71" s="3"/>
      <c r="H71" s="17"/>
      <c r="I71" s="28"/>
      <c r="J71" s="29"/>
      <c r="K71" s="15"/>
    </row>
    <row r="72" spans="1:11" s="1" customFormat="1" ht="16.5">
      <c r="A72" s="8" t="s">
        <v>74</v>
      </c>
      <c r="B72" s="24"/>
      <c r="C72" s="21"/>
      <c r="D72" s="21"/>
      <c r="E72" s="20"/>
      <c r="F72" s="20"/>
      <c r="G72" s="20"/>
      <c r="H72" s="31"/>
      <c r="I72" s="28"/>
      <c r="J72" s="29"/>
      <c r="K72" s="15"/>
    </row>
    <row r="73" spans="1:9" ht="16.5">
      <c r="A73" s="1">
        <v>1</v>
      </c>
      <c r="B73" s="1" t="s">
        <v>94</v>
      </c>
      <c r="C73" s="2">
        <v>30</v>
      </c>
      <c r="D73" s="2">
        <v>1990</v>
      </c>
      <c r="E73" s="3" t="s">
        <v>22</v>
      </c>
      <c r="F73" s="3">
        <v>0.014201388888888888</v>
      </c>
      <c r="G73" s="3" t="s">
        <v>29</v>
      </c>
      <c r="H73" s="17" t="s">
        <v>3</v>
      </c>
      <c r="I73" s="13"/>
    </row>
    <row r="74" spans="1:9" ht="16.5">
      <c r="A74" s="1">
        <v>2</v>
      </c>
      <c r="B74" s="1" t="s">
        <v>100</v>
      </c>
      <c r="C74" s="2">
        <v>21</v>
      </c>
      <c r="D74" s="2">
        <v>1990</v>
      </c>
      <c r="E74" s="3" t="s">
        <v>47</v>
      </c>
      <c r="F74" s="3">
        <v>0.014259259259259261</v>
      </c>
      <c r="G74" s="3" t="s">
        <v>29</v>
      </c>
      <c r="H74" s="17" t="s">
        <v>3</v>
      </c>
      <c r="I74" s="13"/>
    </row>
    <row r="75" spans="1:9" ht="16.5">
      <c r="A75" s="1">
        <v>3</v>
      </c>
      <c r="B75" s="8" t="s">
        <v>86</v>
      </c>
      <c r="C75" s="7">
        <v>70</v>
      </c>
      <c r="D75" s="7">
        <v>1989</v>
      </c>
      <c r="E75" s="3" t="s">
        <v>22</v>
      </c>
      <c r="F75" s="3">
        <v>0.015902777777777776</v>
      </c>
      <c r="G75" s="3" t="s">
        <v>29</v>
      </c>
      <c r="H75" s="17" t="s">
        <v>3</v>
      </c>
      <c r="I75" s="13"/>
    </row>
    <row r="76" spans="1:9" ht="16.5">
      <c r="A76" s="1">
        <v>4</v>
      </c>
      <c r="B76" s="1" t="s">
        <v>151</v>
      </c>
      <c r="C76" s="2">
        <v>78</v>
      </c>
      <c r="D76" s="2">
        <v>1996</v>
      </c>
      <c r="E76" s="3" t="s">
        <v>24</v>
      </c>
      <c r="F76" s="3">
        <v>0.016041666666666666</v>
      </c>
      <c r="G76" s="3" t="s">
        <v>29</v>
      </c>
      <c r="H76" s="17" t="s">
        <v>3</v>
      </c>
      <c r="I76" s="13"/>
    </row>
    <row r="77" spans="1:9" ht="16.5">
      <c r="A77" s="1">
        <v>5</v>
      </c>
      <c r="B77" s="1" t="s">
        <v>96</v>
      </c>
      <c r="C77" s="2">
        <v>54</v>
      </c>
      <c r="D77" s="2">
        <v>1987</v>
      </c>
      <c r="E77" s="3" t="s">
        <v>24</v>
      </c>
      <c r="F77" s="3">
        <v>0.016377314814814813</v>
      </c>
      <c r="G77" s="3" t="s">
        <v>29</v>
      </c>
      <c r="H77" s="17" t="s">
        <v>3</v>
      </c>
      <c r="I77" s="13"/>
    </row>
    <row r="78" spans="1:11" ht="16.5">
      <c r="A78" s="1">
        <v>6</v>
      </c>
      <c r="B78" s="1" t="s">
        <v>155</v>
      </c>
      <c r="C78" s="2">
        <v>82</v>
      </c>
      <c r="D78" s="2">
        <v>1985</v>
      </c>
      <c r="E78" s="3" t="s">
        <v>144</v>
      </c>
      <c r="F78" s="3" t="s">
        <v>103</v>
      </c>
      <c r="G78" s="3" t="s">
        <v>29</v>
      </c>
      <c r="H78" s="17" t="s">
        <v>3</v>
      </c>
      <c r="I78" s="13"/>
      <c r="K78" s="7" t="s">
        <v>107</v>
      </c>
    </row>
    <row r="79" spans="1:9" ht="16.5">
      <c r="A79" s="1">
        <v>7</v>
      </c>
      <c r="B79" s="1" t="s">
        <v>154</v>
      </c>
      <c r="C79" s="2">
        <v>84</v>
      </c>
      <c r="D79" s="2">
        <v>1987</v>
      </c>
      <c r="E79" s="3" t="s">
        <v>144</v>
      </c>
      <c r="F79" s="3" t="s">
        <v>103</v>
      </c>
      <c r="G79" s="3" t="s">
        <v>29</v>
      </c>
      <c r="H79" s="17" t="s">
        <v>3</v>
      </c>
      <c r="I79" s="13"/>
    </row>
    <row r="80" spans="1:9" ht="16.5">
      <c r="A80" s="8"/>
      <c r="I80" s="13"/>
    </row>
    <row r="81" spans="1:9" ht="16.5">
      <c r="A81" s="8" t="s">
        <v>75</v>
      </c>
      <c r="I81" s="13"/>
    </row>
    <row r="82" spans="1:9" ht="16.5">
      <c r="A82" s="1">
        <v>1</v>
      </c>
      <c r="B82" s="27" t="s">
        <v>108</v>
      </c>
      <c r="C82" s="7">
        <v>10</v>
      </c>
      <c r="D82" s="7">
        <v>1977</v>
      </c>
      <c r="E82" s="3" t="s">
        <v>27</v>
      </c>
      <c r="F82" s="3">
        <v>0.014872685185185185</v>
      </c>
      <c r="G82" s="3" t="s">
        <v>29</v>
      </c>
      <c r="H82" s="17" t="s">
        <v>15</v>
      </c>
      <c r="I82" s="13"/>
    </row>
    <row r="83" spans="1:9" ht="16.5">
      <c r="A83" s="1">
        <v>2</v>
      </c>
      <c r="B83" s="8" t="s">
        <v>145</v>
      </c>
      <c r="C83" s="7">
        <v>69</v>
      </c>
      <c r="D83" s="7">
        <v>1979</v>
      </c>
      <c r="E83" s="3" t="s">
        <v>146</v>
      </c>
      <c r="F83" s="3">
        <v>0.015104166666666667</v>
      </c>
      <c r="G83" s="3" t="s">
        <v>29</v>
      </c>
      <c r="H83" s="17" t="s">
        <v>15</v>
      </c>
      <c r="I83" s="13"/>
    </row>
    <row r="84" spans="1:9" ht="16.5">
      <c r="A84" s="1">
        <v>3</v>
      </c>
      <c r="B84" s="8" t="s">
        <v>93</v>
      </c>
      <c r="C84" s="7">
        <v>75</v>
      </c>
      <c r="D84" s="7">
        <v>1971</v>
      </c>
      <c r="E84" s="3" t="s">
        <v>24</v>
      </c>
      <c r="F84" s="3">
        <v>0.015150462962962963</v>
      </c>
      <c r="G84" s="3" t="s">
        <v>29</v>
      </c>
      <c r="H84" s="17" t="s">
        <v>15</v>
      </c>
      <c r="I84" s="13"/>
    </row>
    <row r="85" spans="1:9" ht="16.5">
      <c r="A85" s="1">
        <v>4</v>
      </c>
      <c r="B85" s="1" t="s">
        <v>130</v>
      </c>
      <c r="C85" s="2">
        <v>48</v>
      </c>
      <c r="D85" s="2">
        <v>1972</v>
      </c>
      <c r="E85" s="3" t="s">
        <v>131</v>
      </c>
      <c r="F85" s="3">
        <v>0.01747685185185185</v>
      </c>
      <c r="G85" s="3" t="s">
        <v>29</v>
      </c>
      <c r="H85" s="17" t="s">
        <v>15</v>
      </c>
      <c r="I85" s="13"/>
    </row>
    <row r="86" spans="1:9" ht="16.5">
      <c r="A86" s="1">
        <v>5</v>
      </c>
      <c r="B86" s="1" t="s">
        <v>141</v>
      </c>
      <c r="C86" s="2">
        <v>74</v>
      </c>
      <c r="D86" s="2">
        <v>1974</v>
      </c>
      <c r="E86" s="3" t="s">
        <v>142</v>
      </c>
      <c r="F86" s="3">
        <v>0.017546296296296296</v>
      </c>
      <c r="G86" s="3" t="s">
        <v>29</v>
      </c>
      <c r="H86" s="17" t="s">
        <v>15</v>
      </c>
      <c r="I86" s="13"/>
    </row>
    <row r="87" spans="1:11" ht="16.5">
      <c r="A87" s="1"/>
      <c r="B87" s="24"/>
      <c r="C87" s="21"/>
      <c r="D87" s="21"/>
      <c r="E87" s="20"/>
      <c r="F87" s="20"/>
      <c r="G87" s="20"/>
      <c r="H87" s="31"/>
      <c r="I87" s="25"/>
      <c r="J87" s="26"/>
      <c r="K87" s="27"/>
    </row>
    <row r="88" spans="1:11" ht="16.5">
      <c r="A88" s="8" t="s">
        <v>97</v>
      </c>
      <c r="B88" s="24"/>
      <c r="C88" s="21"/>
      <c r="D88" s="21"/>
      <c r="E88" s="20"/>
      <c r="F88" s="20"/>
      <c r="G88" s="20"/>
      <c r="H88" s="31"/>
      <c r="I88" s="25"/>
      <c r="J88" s="26"/>
      <c r="K88" s="27"/>
    </row>
    <row r="89" spans="1:11" ht="16.5">
      <c r="A89" s="1">
        <v>1</v>
      </c>
      <c r="B89" s="8" t="s">
        <v>98</v>
      </c>
      <c r="C89" s="7">
        <v>45</v>
      </c>
      <c r="D89" s="7">
        <v>1965</v>
      </c>
      <c r="E89" s="3" t="s">
        <v>99</v>
      </c>
      <c r="F89" s="3">
        <v>0.014525462962962964</v>
      </c>
      <c r="G89" s="3" t="s">
        <v>29</v>
      </c>
      <c r="H89" s="17" t="s">
        <v>41</v>
      </c>
      <c r="I89" s="25"/>
      <c r="J89" s="26"/>
      <c r="K89" s="27"/>
    </row>
    <row r="90" spans="1:11" ht="16.5">
      <c r="A90" s="1">
        <v>2</v>
      </c>
      <c r="B90" s="8" t="s">
        <v>138</v>
      </c>
      <c r="C90" s="7">
        <v>46</v>
      </c>
      <c r="D90" s="7">
        <v>1969</v>
      </c>
      <c r="E90" s="3" t="s">
        <v>139</v>
      </c>
      <c r="F90" s="3">
        <v>0.014733796296296295</v>
      </c>
      <c r="G90" s="3" t="s">
        <v>29</v>
      </c>
      <c r="H90" s="17" t="s">
        <v>41</v>
      </c>
      <c r="I90" s="25"/>
      <c r="J90" s="26"/>
      <c r="K90" s="27"/>
    </row>
    <row r="91" spans="1:11" ht="16.5">
      <c r="A91" s="1">
        <v>3</v>
      </c>
      <c r="B91" s="8" t="s">
        <v>36</v>
      </c>
      <c r="C91" s="7">
        <v>17</v>
      </c>
      <c r="D91" s="7">
        <v>1957</v>
      </c>
      <c r="E91" s="3" t="s">
        <v>80</v>
      </c>
      <c r="F91" s="3">
        <v>0.015069444444444443</v>
      </c>
      <c r="G91" s="3" t="s">
        <v>29</v>
      </c>
      <c r="H91" s="17" t="s">
        <v>41</v>
      </c>
      <c r="I91" s="30"/>
      <c r="J91" s="29"/>
      <c r="K91" s="15"/>
    </row>
    <row r="92" spans="1:11" ht="16.5">
      <c r="A92" s="1">
        <v>4</v>
      </c>
      <c r="B92" s="1" t="s">
        <v>132</v>
      </c>
      <c r="C92" s="2">
        <v>53</v>
      </c>
      <c r="D92" s="2">
        <v>1966</v>
      </c>
      <c r="E92" s="3" t="s">
        <v>22</v>
      </c>
      <c r="F92" s="3">
        <v>0.018958333333333334</v>
      </c>
      <c r="G92" s="3" t="s">
        <v>29</v>
      </c>
      <c r="H92" s="17" t="s">
        <v>41</v>
      </c>
      <c r="I92" s="30"/>
      <c r="J92" s="29"/>
      <c r="K92" s="15"/>
    </row>
    <row r="93" spans="1:11" ht="16.5">
      <c r="A93" s="1">
        <v>5</v>
      </c>
      <c r="B93" s="1" t="s">
        <v>66</v>
      </c>
      <c r="C93" s="2">
        <v>68</v>
      </c>
      <c r="D93" s="2">
        <v>1969</v>
      </c>
      <c r="E93" s="3" t="s">
        <v>22</v>
      </c>
      <c r="F93" s="3">
        <v>0.01951388888888889</v>
      </c>
      <c r="G93" s="3" t="s">
        <v>29</v>
      </c>
      <c r="H93" s="17" t="s">
        <v>41</v>
      </c>
      <c r="I93" s="28"/>
      <c r="J93" s="29"/>
      <c r="K93" s="15"/>
    </row>
    <row r="94" spans="1:11" ht="16.5">
      <c r="A94" s="1"/>
      <c r="B94" s="27"/>
      <c r="C94" s="15"/>
      <c r="D94" s="15"/>
      <c r="E94" s="20"/>
      <c r="F94" s="20"/>
      <c r="G94" s="20"/>
      <c r="H94" s="31"/>
      <c r="I94" s="28"/>
      <c r="J94" s="29"/>
      <c r="K94" s="15"/>
    </row>
    <row r="95" spans="1:11" s="1" customFormat="1" ht="16.5">
      <c r="A95" s="8" t="s">
        <v>157</v>
      </c>
      <c r="H95" s="23"/>
      <c r="I95" s="11"/>
      <c r="J95" s="12"/>
      <c r="K95" s="8"/>
    </row>
    <row r="96" spans="1:9" ht="16.5">
      <c r="A96" s="2">
        <v>1</v>
      </c>
      <c r="B96" s="1" t="s">
        <v>28</v>
      </c>
      <c r="C96" s="2">
        <v>1</v>
      </c>
      <c r="D96" s="2">
        <v>1975</v>
      </c>
      <c r="E96" s="3" t="s">
        <v>19</v>
      </c>
      <c r="F96" s="3">
        <v>0.011319444444444444</v>
      </c>
      <c r="G96" s="3" t="s">
        <v>16</v>
      </c>
      <c r="H96" s="17" t="s">
        <v>14</v>
      </c>
      <c r="I96" s="13" t="s">
        <v>107</v>
      </c>
    </row>
    <row r="97" spans="1:9" ht="16.5">
      <c r="A97" s="2">
        <v>2</v>
      </c>
      <c r="B97" s="1" t="s">
        <v>38</v>
      </c>
      <c r="C97" s="2">
        <v>80</v>
      </c>
      <c r="D97" s="2">
        <v>1972</v>
      </c>
      <c r="E97" s="3" t="s">
        <v>39</v>
      </c>
      <c r="F97" s="3">
        <v>0.012256944444444444</v>
      </c>
      <c r="G97" s="3" t="s">
        <v>16</v>
      </c>
      <c r="H97" s="17" t="s">
        <v>14</v>
      </c>
      <c r="I97" s="13" t="s">
        <v>107</v>
      </c>
    </row>
    <row r="98" spans="1:9" ht="16.5">
      <c r="A98" s="2">
        <v>3</v>
      </c>
      <c r="B98" s="1" t="s">
        <v>122</v>
      </c>
      <c r="C98" s="2">
        <v>36</v>
      </c>
      <c r="D98" s="2">
        <v>1981</v>
      </c>
      <c r="E98" s="3" t="s">
        <v>123</v>
      </c>
      <c r="F98" s="3">
        <v>0.01269675925925926</v>
      </c>
      <c r="G98" s="3" t="s">
        <v>16</v>
      </c>
      <c r="H98" s="17" t="s">
        <v>40</v>
      </c>
      <c r="I98" s="13" t="s">
        <v>107</v>
      </c>
    </row>
    <row r="99" spans="1:9" ht="16.5">
      <c r="A99" s="2">
        <v>4</v>
      </c>
      <c r="B99" s="1" t="s">
        <v>104</v>
      </c>
      <c r="C99" s="2">
        <v>13</v>
      </c>
      <c r="D99" s="2">
        <v>2001</v>
      </c>
      <c r="E99" s="3" t="s">
        <v>105</v>
      </c>
      <c r="F99" s="3">
        <v>0.012743055555555556</v>
      </c>
      <c r="G99" s="3" t="s">
        <v>16</v>
      </c>
      <c r="H99" s="17" t="s">
        <v>2</v>
      </c>
      <c r="I99" s="13" t="s">
        <v>107</v>
      </c>
    </row>
    <row r="100" spans="1:9" ht="16.5">
      <c r="A100" s="2">
        <v>5</v>
      </c>
      <c r="B100" s="1" t="s">
        <v>85</v>
      </c>
      <c r="C100" s="2">
        <v>83</v>
      </c>
      <c r="D100" s="2">
        <v>1979</v>
      </c>
      <c r="E100" s="3" t="s">
        <v>144</v>
      </c>
      <c r="F100" s="3">
        <v>0.012905092592592591</v>
      </c>
      <c r="G100" s="3" t="s">
        <v>16</v>
      </c>
      <c r="H100" s="17" t="s">
        <v>2</v>
      </c>
      <c r="I100" s="13" t="s">
        <v>107</v>
      </c>
    </row>
    <row r="101" spans="1:9" ht="16.5">
      <c r="A101" s="2">
        <v>6</v>
      </c>
      <c r="B101" s="1" t="s">
        <v>149</v>
      </c>
      <c r="C101" s="2">
        <v>61</v>
      </c>
      <c r="D101" s="2">
        <v>1976</v>
      </c>
      <c r="E101" s="3" t="s">
        <v>150</v>
      </c>
      <c r="F101" s="3">
        <v>0.016168981481481482</v>
      </c>
      <c r="G101" s="3" t="s">
        <v>16</v>
      </c>
      <c r="H101" s="17" t="s">
        <v>2</v>
      </c>
      <c r="I101" s="13" t="s">
        <v>107</v>
      </c>
    </row>
    <row r="102" spans="1:9" ht="16.5">
      <c r="A102" s="2">
        <v>7</v>
      </c>
      <c r="B102" s="1" t="s">
        <v>64</v>
      </c>
      <c r="C102" s="2">
        <v>64</v>
      </c>
      <c r="D102" s="2">
        <v>1964</v>
      </c>
      <c r="E102" s="3" t="s">
        <v>65</v>
      </c>
      <c r="F102" s="3">
        <v>0.01685185185185185</v>
      </c>
      <c r="G102" s="3" t="s">
        <v>16</v>
      </c>
      <c r="H102" s="17" t="s">
        <v>40</v>
      </c>
      <c r="I102" s="13" t="s">
        <v>107</v>
      </c>
    </row>
    <row r="103" spans="2:9" ht="16.5">
      <c r="B103" s="1" t="s">
        <v>153</v>
      </c>
      <c r="C103" s="2">
        <v>81</v>
      </c>
      <c r="D103" s="2">
        <v>2006</v>
      </c>
      <c r="E103" s="3" t="s">
        <v>144</v>
      </c>
      <c r="F103" s="3" t="s">
        <v>103</v>
      </c>
      <c r="G103" s="3" t="s">
        <v>16</v>
      </c>
      <c r="H103" s="17" t="s">
        <v>2</v>
      </c>
      <c r="I103" s="13" t="s">
        <v>107</v>
      </c>
    </row>
    <row r="104" spans="2:9" ht="16.5">
      <c r="B104" s="1"/>
      <c r="I104" s="13"/>
    </row>
    <row r="105" spans="1:9" ht="16.5">
      <c r="A105" s="8" t="s">
        <v>158</v>
      </c>
      <c r="I105" s="13"/>
    </row>
    <row r="106" spans="2:9" ht="16.5">
      <c r="B106" s="2" t="s">
        <v>155</v>
      </c>
      <c r="C106" s="2">
        <v>82</v>
      </c>
      <c r="D106" s="2">
        <v>1985</v>
      </c>
      <c r="E106" s="3" t="s">
        <v>144</v>
      </c>
      <c r="F106" s="3" t="s">
        <v>103</v>
      </c>
      <c r="G106" s="3" t="s">
        <v>29</v>
      </c>
      <c r="H106" s="17" t="s">
        <v>3</v>
      </c>
      <c r="I106" s="13" t="s">
        <v>107</v>
      </c>
    </row>
    <row r="107" ht="16.5">
      <c r="I107" s="13"/>
    </row>
    <row r="108" spans="1:11" s="1" customFormat="1" ht="16.5">
      <c r="A108" s="8" t="s">
        <v>159</v>
      </c>
      <c r="H108" s="23"/>
      <c r="I108" s="11"/>
      <c r="J108" s="12"/>
      <c r="K108" s="8"/>
    </row>
    <row r="109" spans="1:9" ht="16.5">
      <c r="A109">
        <v>1</v>
      </c>
      <c r="B109" s="1" t="s">
        <v>28</v>
      </c>
      <c r="C109" s="7">
        <v>1</v>
      </c>
      <c r="D109" s="7">
        <v>1975</v>
      </c>
      <c r="E109" s="7" t="s">
        <v>19</v>
      </c>
      <c r="H109" s="17">
        <v>15</v>
      </c>
      <c r="I109" s="13"/>
    </row>
    <row r="110" spans="1:9" ht="16.5">
      <c r="A110">
        <v>2</v>
      </c>
      <c r="B110" s="1" t="s">
        <v>20</v>
      </c>
      <c r="C110" s="7">
        <v>24</v>
      </c>
      <c r="D110" s="7">
        <v>1970</v>
      </c>
      <c r="E110" s="7" t="s">
        <v>21</v>
      </c>
      <c r="H110" s="17">
        <v>19</v>
      </c>
      <c r="I110" s="13"/>
    </row>
    <row r="111" spans="1:9" ht="16.5">
      <c r="A111">
        <v>3</v>
      </c>
      <c r="B111" s="1" t="s">
        <v>119</v>
      </c>
      <c r="C111" s="7">
        <v>42</v>
      </c>
      <c r="D111" s="7">
        <v>1983</v>
      </c>
      <c r="E111" s="7" t="s">
        <v>120</v>
      </c>
      <c r="H111" s="17">
        <v>36</v>
      </c>
      <c r="I111" s="13"/>
    </row>
    <row r="112" spans="1:11" s="1" customFormat="1" ht="16.5">
      <c r="A112">
        <v>4</v>
      </c>
      <c r="B112" s="1" t="s">
        <v>38</v>
      </c>
      <c r="C112" s="7">
        <v>122</v>
      </c>
      <c r="D112" s="7">
        <v>1972</v>
      </c>
      <c r="E112" s="7" t="s">
        <v>39</v>
      </c>
      <c r="H112" s="23">
        <v>40</v>
      </c>
      <c r="I112" s="11"/>
      <c r="J112" s="12"/>
      <c r="K112" s="8"/>
    </row>
    <row r="113" spans="1:9" ht="16.5">
      <c r="A113">
        <v>5</v>
      </c>
      <c r="B113" s="1" t="s">
        <v>46</v>
      </c>
      <c r="C113" s="7">
        <v>43</v>
      </c>
      <c r="D113" s="7">
        <v>1962</v>
      </c>
      <c r="E113" s="7" t="s">
        <v>22</v>
      </c>
      <c r="H113" s="17">
        <v>58</v>
      </c>
      <c r="I113" s="13"/>
    </row>
    <row r="114" spans="1:9" ht="16.5">
      <c r="A114">
        <v>6</v>
      </c>
      <c r="B114" s="1" t="s">
        <v>55</v>
      </c>
      <c r="C114" s="7">
        <v>21</v>
      </c>
      <c r="D114" s="7">
        <v>1982</v>
      </c>
      <c r="E114" s="7" t="s">
        <v>25</v>
      </c>
      <c r="H114" s="17">
        <v>74</v>
      </c>
      <c r="I114" s="13"/>
    </row>
    <row r="115" spans="1:11" s="1" customFormat="1" ht="16.5">
      <c r="A115">
        <v>7</v>
      </c>
      <c r="B115" s="1" t="s">
        <v>52</v>
      </c>
      <c r="C115" s="7">
        <v>52</v>
      </c>
      <c r="D115" s="7">
        <v>1963</v>
      </c>
      <c r="E115" s="7" t="s">
        <v>22</v>
      </c>
      <c r="H115" s="23">
        <v>109</v>
      </c>
      <c r="I115" s="11"/>
      <c r="J115" s="12"/>
      <c r="K115" s="8"/>
    </row>
    <row r="116" spans="1:9" ht="16.5">
      <c r="A116">
        <v>8</v>
      </c>
      <c r="B116" s="1" t="s">
        <v>88</v>
      </c>
      <c r="C116" s="7">
        <v>92</v>
      </c>
      <c r="D116" s="7">
        <v>1966</v>
      </c>
      <c r="E116" s="7" t="s">
        <v>22</v>
      </c>
      <c r="H116" s="17">
        <v>110</v>
      </c>
      <c r="I116" s="13"/>
    </row>
    <row r="117" spans="1:9" ht="16.5">
      <c r="A117">
        <v>9</v>
      </c>
      <c r="B117" s="1" t="s">
        <v>90</v>
      </c>
      <c r="C117" s="7">
        <v>26</v>
      </c>
      <c r="D117" s="7">
        <v>1974</v>
      </c>
      <c r="E117" s="7" t="s">
        <v>34</v>
      </c>
      <c r="H117" s="17">
        <v>180</v>
      </c>
      <c r="I117" s="13"/>
    </row>
    <row r="118" spans="1:11" s="1" customFormat="1" ht="16.5">
      <c r="A118">
        <v>10</v>
      </c>
      <c r="B118" s="8" t="s">
        <v>83</v>
      </c>
      <c r="C118" s="7">
        <v>76</v>
      </c>
      <c r="D118" s="7">
        <v>1959</v>
      </c>
      <c r="E118" s="3" t="s">
        <v>22</v>
      </c>
      <c r="H118" s="23">
        <v>223</v>
      </c>
      <c r="I118" s="11"/>
      <c r="J118" s="12"/>
      <c r="K118" s="8"/>
    </row>
    <row r="119" spans="1:11" s="1" customFormat="1" ht="16.5">
      <c r="A119"/>
      <c r="B119" s="8"/>
      <c r="C119" s="7"/>
      <c r="D119" s="7"/>
      <c r="E119" s="3"/>
      <c r="H119" s="23"/>
      <c r="I119" s="11"/>
      <c r="J119" s="12"/>
      <c r="K119" s="8"/>
    </row>
    <row r="120" spans="1:9" ht="16.5">
      <c r="A120" s="8" t="s">
        <v>160</v>
      </c>
      <c r="I120" s="13"/>
    </row>
    <row r="121" spans="1:9" ht="16.5">
      <c r="A121">
        <v>1</v>
      </c>
      <c r="B121" s="8" t="s">
        <v>36</v>
      </c>
      <c r="C121" s="7">
        <v>31</v>
      </c>
      <c r="D121" s="7">
        <v>1957</v>
      </c>
      <c r="E121" s="3" t="s">
        <v>80</v>
      </c>
      <c r="H121" s="17">
        <v>210</v>
      </c>
      <c r="I121" s="13"/>
    </row>
    <row r="122" ht="16.5">
      <c r="I122" s="13"/>
    </row>
    <row r="123" ht="16.5">
      <c r="I123" s="13"/>
    </row>
    <row r="124" spans="9:11" ht="16.5">
      <c r="I124" s="13"/>
      <c r="K124" s="17"/>
    </row>
    <row r="125" spans="2:11" ht="16.5">
      <c r="B125" s="21"/>
      <c r="C125" s="15"/>
      <c r="D125" s="15"/>
      <c r="E125" s="15"/>
      <c r="F125" s="20"/>
      <c r="G125" s="2"/>
      <c r="I125" s="11"/>
      <c r="J125" s="12"/>
      <c r="K125" s="8"/>
    </row>
    <row r="126" spans="1:11" s="1" customFormat="1" ht="16.5">
      <c r="A126" s="8"/>
      <c r="B126" s="2"/>
      <c r="C126" s="2"/>
      <c r="D126" s="2"/>
      <c r="E126" s="3"/>
      <c r="F126" s="3"/>
      <c r="G126" s="3"/>
      <c r="H126" s="17"/>
      <c r="I126" s="13"/>
      <c r="J126" s="6"/>
      <c r="K126" s="7"/>
    </row>
    <row r="127" ht="16.5">
      <c r="I127" s="13"/>
    </row>
    <row r="128" ht="16.5">
      <c r="I128" s="13"/>
    </row>
    <row r="129" spans="9:11" ht="16.5">
      <c r="I129" s="13"/>
      <c r="K129" s="17"/>
    </row>
    <row r="130" ht="16.5">
      <c r="I130" s="13"/>
    </row>
    <row r="131" ht="16.5">
      <c r="I131" s="13"/>
    </row>
    <row r="132" ht="16.5">
      <c r="I132" s="13"/>
    </row>
    <row r="133" ht="16.5">
      <c r="I133" s="13"/>
    </row>
    <row r="134" ht="16.5">
      <c r="I134" s="13"/>
    </row>
    <row r="135" ht="16.5">
      <c r="I135" s="13"/>
    </row>
    <row r="136" ht="16.5">
      <c r="I136" s="13"/>
    </row>
    <row r="137" ht="16.5">
      <c r="I137" s="13"/>
    </row>
    <row r="138" spans="9:11" ht="16.5">
      <c r="I138" s="13"/>
      <c r="K138" s="17"/>
    </row>
    <row r="139" ht="16.5">
      <c r="I139" s="13"/>
    </row>
    <row r="140" spans="9:11" ht="16.5">
      <c r="I140" s="13"/>
      <c r="K140" s="17"/>
    </row>
    <row r="141" spans="2:11" ht="16.5">
      <c r="B141" s="7"/>
      <c r="C141" s="7"/>
      <c r="D141" s="7"/>
      <c r="I141" s="13"/>
      <c r="K141" s="17"/>
    </row>
    <row r="142" spans="2:9" ht="16.5">
      <c r="B142" s="7"/>
      <c r="C142" s="7"/>
      <c r="D142" s="7"/>
      <c r="I142" s="13"/>
    </row>
    <row r="143" ht="16.5">
      <c r="I143" s="13"/>
    </row>
    <row r="144" ht="16.5">
      <c r="I144" s="13"/>
    </row>
    <row r="145" ht="16.5">
      <c r="I145" s="13"/>
    </row>
    <row r="146" ht="16.5">
      <c r="I146" s="13"/>
    </row>
    <row r="147" ht="16.5">
      <c r="I147" s="13"/>
    </row>
    <row r="148" ht="16.5">
      <c r="I148" s="13"/>
    </row>
    <row r="149" spans="9:11" ht="16.5">
      <c r="I149" s="13"/>
      <c r="K149" s="17"/>
    </row>
    <row r="150" spans="9:11" ht="16.5">
      <c r="I150" s="13"/>
      <c r="K150" s="17"/>
    </row>
    <row r="151" spans="9:11" ht="16.5">
      <c r="I151" s="13"/>
      <c r="K151" s="17"/>
    </row>
    <row r="152" ht="16.5">
      <c r="I152" s="13"/>
    </row>
    <row r="153" ht="16.5">
      <c r="I153" s="13"/>
    </row>
    <row r="154" spans="9:11" ht="16.5">
      <c r="I154" s="13"/>
      <c r="K154" s="17"/>
    </row>
    <row r="155" ht="16.5">
      <c r="I155" s="13"/>
    </row>
    <row r="156" spans="9:11" ht="16.5">
      <c r="I156" s="13"/>
      <c r="K156" s="17"/>
    </row>
    <row r="157" spans="2:9" ht="16.5">
      <c r="B157" s="7"/>
      <c r="C157" s="7"/>
      <c r="D157" s="7"/>
      <c r="I157" s="13"/>
    </row>
    <row r="158" ht="16.5">
      <c r="I158" s="13"/>
    </row>
    <row r="159" ht="16.5">
      <c r="I159" s="13"/>
    </row>
    <row r="160" ht="16.5">
      <c r="I160" s="13"/>
    </row>
    <row r="161" ht="16.5">
      <c r="I161" s="13"/>
    </row>
    <row r="162" ht="16.5">
      <c r="I162" s="13"/>
    </row>
    <row r="163" ht="16.5">
      <c r="I163" s="13"/>
    </row>
    <row r="164" spans="2:9" ht="16.5">
      <c r="B164" s="7"/>
      <c r="C164" s="7"/>
      <c r="D164" s="7"/>
      <c r="I164" s="13"/>
    </row>
    <row r="165" spans="2:9" ht="16.5">
      <c r="B165" s="15"/>
      <c r="C165" s="7"/>
      <c r="D165" s="7"/>
      <c r="I165" s="13"/>
    </row>
    <row r="166" ht="16.5">
      <c r="I166" s="13"/>
    </row>
    <row r="167" ht="16.5">
      <c r="I167" s="13"/>
    </row>
    <row r="168" spans="2:9" ht="16.5">
      <c r="B168" s="7"/>
      <c r="C168" s="7"/>
      <c r="D168" s="7"/>
      <c r="I168" s="13"/>
    </row>
    <row r="169" spans="2:11" ht="16.5">
      <c r="B169" s="7"/>
      <c r="C169" s="7"/>
      <c r="D169" s="7"/>
      <c r="I169" s="13"/>
      <c r="K169" s="17"/>
    </row>
    <row r="170" spans="2:9" ht="16.5">
      <c r="B170" s="7"/>
      <c r="C170" s="7"/>
      <c r="D170" s="7"/>
      <c r="I170" s="13"/>
    </row>
    <row r="171" spans="2:9" ht="16.5">
      <c r="B171" s="19"/>
      <c r="C171" s="7"/>
      <c r="D171" s="7"/>
      <c r="I171" s="13"/>
    </row>
    <row r="172" ht="16.5">
      <c r="I172" s="13"/>
    </row>
    <row r="173" ht="16.5">
      <c r="I173" s="13"/>
    </row>
    <row r="174" ht="16.5">
      <c r="I174" s="13"/>
    </row>
    <row r="175" ht="16.5">
      <c r="I175" s="13"/>
    </row>
    <row r="176" ht="16.5">
      <c r="I176" s="13"/>
    </row>
    <row r="177" ht="16.5">
      <c r="I177" s="13"/>
    </row>
    <row r="178" ht="16.5">
      <c r="I178" s="13"/>
    </row>
    <row r="179" ht="16.5">
      <c r="I179" s="13"/>
    </row>
    <row r="180" ht="16.5">
      <c r="I180" s="13"/>
    </row>
    <row r="181" ht="16.5">
      <c r="I181" s="13"/>
    </row>
    <row r="182" ht="16.5">
      <c r="I182" s="13"/>
    </row>
    <row r="183" ht="16.5">
      <c r="I183" s="13"/>
    </row>
    <row r="184" spans="2:9" ht="16.5">
      <c r="B184" s="7"/>
      <c r="C184" s="7"/>
      <c r="D184" s="7"/>
      <c r="I184" s="13"/>
    </row>
    <row r="185" ht="16.5">
      <c r="I185" s="13"/>
    </row>
    <row r="186" ht="16.5">
      <c r="I186" s="13"/>
    </row>
    <row r="187" ht="16.5">
      <c r="I187" s="13"/>
    </row>
    <row r="188" ht="16.5">
      <c r="I188" s="13"/>
    </row>
    <row r="189" spans="2:9" ht="16.5">
      <c r="B189" s="15"/>
      <c r="C189" s="7"/>
      <c r="D189" s="7"/>
      <c r="I189" s="13"/>
    </row>
    <row r="190" spans="2:9" ht="16.5">
      <c r="B190" s="7"/>
      <c r="C190" s="7"/>
      <c r="D190" s="7"/>
      <c r="I190" s="13"/>
    </row>
    <row r="191" spans="2:9" ht="16.5">
      <c r="B191" s="7"/>
      <c r="C191" s="7"/>
      <c r="D191" s="7"/>
      <c r="I191" s="13"/>
    </row>
    <row r="192" ht="16.5">
      <c r="I192" s="13"/>
    </row>
    <row r="193" ht="16.5">
      <c r="I193" s="13"/>
    </row>
    <row r="194" spans="2:9" ht="16.5">
      <c r="B194" s="7"/>
      <c r="C194" s="7"/>
      <c r="D194" s="7"/>
      <c r="I194" s="13"/>
    </row>
    <row r="195" spans="2:9" ht="16.5">
      <c r="B195" s="7"/>
      <c r="C195" s="7"/>
      <c r="D195" s="7"/>
      <c r="I195" s="13"/>
    </row>
    <row r="196" spans="2:9" ht="16.5">
      <c r="B196" s="7"/>
      <c r="C196" s="7"/>
      <c r="D196" s="7"/>
      <c r="I196" s="13"/>
    </row>
    <row r="197" ht="16.5">
      <c r="I197" s="13"/>
    </row>
    <row r="198" ht="16.5">
      <c r="I198" s="13"/>
    </row>
    <row r="199" spans="8:10" ht="16.5">
      <c r="H199" s="17" t="e">
        <f ca="1">IF(G199="M",VLOOKUP(YEAR(TODAY())-D199,muzi,2),VLOOKUP(YEAR(TODAY())-D199,zeny,2))</f>
        <v>#REF!</v>
      </c>
      <c r="I199" s="13">
        <f>IF(B377&lt;&gt;"",COUNTIF($F$84:$F$168,"&lt;"&amp;F377)+1,"")</f>
      </c>
      <c r="J199" s="6">
        <f>IF(B199&lt;&gt;"",CONCATENATE(C199," - ",B199," (",E199,")"),"")</f>
      </c>
    </row>
    <row r="200" spans="8:10" ht="16.5">
      <c r="H200" s="17" t="e">
        <f ca="1">IF(G200="M",VLOOKUP(YEAR(TODAY())-D200,muzi,2),VLOOKUP(YEAR(TODAY())-D200,zeny,2))</f>
        <v>#REF!</v>
      </c>
      <c r="I200" s="13">
        <f>IF(B378&lt;&gt;"",COUNTIF($F$84:$F$168,"&lt;"&amp;F378)+1,"")</f>
      </c>
      <c r="J200" s="6">
        <f>IF(B200&lt;&gt;"",CONCATENATE(C200," - ",B200," (",E200,")"),"")</f>
      </c>
    </row>
    <row r="201" spans="8:10" ht="16.5">
      <c r="H201" s="17" t="e">
        <f ca="1">IF(G201="M",VLOOKUP(YEAR(TODAY())-D201,muzi,2),VLOOKUP(YEAR(TODAY())-D201,zeny,2))</f>
        <v>#REF!</v>
      </c>
      <c r="I201" s="13">
        <f>IF(B379&lt;&gt;"",COUNTIF($F$84:$F$168,"&lt;"&amp;F379)+1,"")</f>
      </c>
      <c r="J201" s="6">
        <f>IF(B201&lt;&gt;"",CONCATENATE(C201," - ",B201," (",E201,")"),"")</f>
      </c>
    </row>
    <row r="202" spans="8:10" ht="16.5">
      <c r="H202" s="17" t="e">
        <f aca="true" ca="1" t="shared" si="0" ref="H202:H226">IF(G202="M",VLOOKUP(YEAR(TODAY())-D202,muzi,2),VLOOKUP(YEAR(TODAY())-D202,zeny,2))</f>
        <v>#REF!</v>
      </c>
      <c r="I202" s="13">
        <f>IF(B380&lt;&gt;"",COUNTIF($F$84:$F$168,"&lt;"&amp;F380)+1,"")</f>
      </c>
      <c r="J202" s="6">
        <f aca="true" t="shared" si="1" ref="J202:J233">IF(B202&lt;&gt;"",CONCATENATE(C202," - ",B202," (",E202,")"),"")</f>
      </c>
    </row>
    <row r="203" spans="8:10" ht="16.5">
      <c r="H203" s="17" t="e">
        <f ca="1" t="shared" si="0"/>
        <v>#REF!</v>
      </c>
      <c r="I203" s="13">
        <f>IF(B381&lt;&gt;"",COUNTIF($F$84:$F$168,"&lt;"&amp;F381)+1,"")</f>
      </c>
      <c r="J203" s="6">
        <f t="shared" si="1"/>
      </c>
    </row>
    <row r="204" spans="8:10" ht="16.5">
      <c r="H204" s="17" t="e">
        <f ca="1" t="shared" si="0"/>
        <v>#REF!</v>
      </c>
      <c r="I204" s="13">
        <f>IF(B382&lt;&gt;"",COUNTIF($F$84:$F$168,"&lt;"&amp;F382)+1,"")</f>
      </c>
      <c r="J204" s="6">
        <f t="shared" si="1"/>
      </c>
    </row>
    <row r="205" spans="8:10" ht="16.5">
      <c r="H205" s="17" t="e">
        <f ca="1" t="shared" si="0"/>
        <v>#REF!</v>
      </c>
      <c r="I205" s="13">
        <f>IF(B383&lt;&gt;"",COUNTIF($F$84:$F$168,"&lt;"&amp;F383)+1,"")</f>
      </c>
      <c r="J205" s="6">
        <f t="shared" si="1"/>
      </c>
    </row>
    <row r="206" spans="8:10" ht="16.5">
      <c r="H206" s="17" t="e">
        <f ca="1" t="shared" si="0"/>
        <v>#REF!</v>
      </c>
      <c r="I206" s="13">
        <f>IF(B384&lt;&gt;"",COUNTIF($F$84:$F$168,"&lt;"&amp;F384)+1,"")</f>
      </c>
      <c r="J206" s="6">
        <f t="shared" si="1"/>
      </c>
    </row>
    <row r="207" spans="8:10" ht="16.5">
      <c r="H207" s="17" t="e">
        <f ca="1" t="shared" si="0"/>
        <v>#REF!</v>
      </c>
      <c r="I207" s="13">
        <f>IF(B385&lt;&gt;"",COUNTIF($F$84:$F$168,"&lt;"&amp;F385)+1,"")</f>
      </c>
      <c r="J207" s="6">
        <f t="shared" si="1"/>
      </c>
    </row>
    <row r="208" spans="8:10" ht="16.5">
      <c r="H208" s="17" t="e">
        <f ca="1" t="shared" si="0"/>
        <v>#REF!</v>
      </c>
      <c r="I208" s="13">
        <f>IF(B386&lt;&gt;"",COUNTIF($F$84:$F$168,"&lt;"&amp;F386)+1,"")</f>
      </c>
      <c r="J208" s="6">
        <f t="shared" si="1"/>
      </c>
    </row>
    <row r="209" spans="8:10" ht="16.5">
      <c r="H209" s="17" t="e">
        <f ca="1" t="shared" si="0"/>
        <v>#REF!</v>
      </c>
      <c r="I209" s="13">
        <f>IF(B387&lt;&gt;"",COUNTIF($F$84:$F$168,"&lt;"&amp;F387)+1,"")</f>
      </c>
      <c r="J209" s="6">
        <f t="shared" si="1"/>
      </c>
    </row>
    <row r="210" spans="8:10" ht="16.5">
      <c r="H210" s="17" t="e">
        <f ca="1" t="shared" si="0"/>
        <v>#REF!</v>
      </c>
      <c r="I210" s="13">
        <f>IF(B388&lt;&gt;"",COUNTIF($F$84:$F$168,"&lt;"&amp;F388)+1,"")</f>
      </c>
      <c r="J210" s="6">
        <f t="shared" si="1"/>
      </c>
    </row>
    <row r="211" spans="8:10" ht="16.5">
      <c r="H211" s="17" t="e">
        <f ca="1" t="shared" si="0"/>
        <v>#REF!</v>
      </c>
      <c r="I211" s="13">
        <f>IF(B389&lt;&gt;"",COUNTIF($F$84:$F$168,"&lt;"&amp;F389)+1,"")</f>
      </c>
      <c r="J211" s="6">
        <f t="shared" si="1"/>
      </c>
    </row>
    <row r="212" spans="8:10" ht="16.5">
      <c r="H212" s="17" t="e">
        <f ca="1" t="shared" si="0"/>
        <v>#REF!</v>
      </c>
      <c r="I212" s="13">
        <f>IF(B390&lt;&gt;"",COUNTIF($F$84:$F$168,"&lt;"&amp;F390)+1,"")</f>
      </c>
      <c r="J212" s="6">
        <f t="shared" si="1"/>
      </c>
    </row>
    <row r="213" spans="8:10" ht="16.5">
      <c r="H213" s="17" t="e">
        <f ca="1" t="shared" si="0"/>
        <v>#REF!</v>
      </c>
      <c r="I213" s="13">
        <f>IF(B391&lt;&gt;"",COUNTIF($F$84:$F$168,"&lt;"&amp;F391)+1,"")</f>
      </c>
      <c r="J213" s="6">
        <f t="shared" si="1"/>
      </c>
    </row>
    <row r="214" spans="8:10" ht="16.5">
      <c r="H214" s="17" t="e">
        <f ca="1" t="shared" si="0"/>
        <v>#REF!</v>
      </c>
      <c r="I214" s="13">
        <f>IF(B392&lt;&gt;"",COUNTIF($F$84:$F$168,"&lt;"&amp;F392)+1,"")</f>
      </c>
      <c r="J214" s="6">
        <f t="shared" si="1"/>
      </c>
    </row>
    <row r="215" spans="8:10" ht="16.5">
      <c r="H215" s="17" t="e">
        <f ca="1" t="shared" si="0"/>
        <v>#REF!</v>
      </c>
      <c r="I215" s="13">
        <f>IF(B393&lt;&gt;"",COUNTIF($F$84:$F$168,"&lt;"&amp;F393)+1,"")</f>
      </c>
      <c r="J215" s="6">
        <f t="shared" si="1"/>
      </c>
    </row>
    <row r="216" spans="8:10" ht="16.5">
      <c r="H216" s="17" t="e">
        <f ca="1" t="shared" si="0"/>
        <v>#REF!</v>
      </c>
      <c r="I216" s="13">
        <f>IF(B394&lt;&gt;"",COUNTIF($F$84:$F$168,"&lt;"&amp;F394)+1,"")</f>
      </c>
      <c r="J216" s="6">
        <f t="shared" si="1"/>
      </c>
    </row>
    <row r="217" spans="8:10" ht="16.5">
      <c r="H217" s="17" t="e">
        <f ca="1" t="shared" si="0"/>
        <v>#REF!</v>
      </c>
      <c r="I217" s="13">
        <f>IF(B395&lt;&gt;"",COUNTIF($F$84:$F$168,"&lt;"&amp;F395)+1,"")</f>
      </c>
      <c r="J217" s="6">
        <f t="shared" si="1"/>
      </c>
    </row>
    <row r="218" spans="8:10" ht="16.5">
      <c r="H218" s="17" t="e">
        <f ca="1" t="shared" si="0"/>
        <v>#REF!</v>
      </c>
      <c r="I218" s="13">
        <f>IF(B396&lt;&gt;"",COUNTIF($F$84:$F$168,"&lt;"&amp;F396)+1,"")</f>
      </c>
      <c r="J218" s="6">
        <f t="shared" si="1"/>
      </c>
    </row>
    <row r="219" spans="8:10" ht="16.5">
      <c r="H219" s="17" t="e">
        <f ca="1" t="shared" si="0"/>
        <v>#REF!</v>
      </c>
      <c r="I219" s="13">
        <f>IF(B397&lt;&gt;"",COUNTIF($F$84:$F$168,"&lt;"&amp;F397)+1,"")</f>
      </c>
      <c r="J219" s="6">
        <f t="shared" si="1"/>
      </c>
    </row>
    <row r="220" spans="8:10" ht="16.5">
      <c r="H220" s="17" t="e">
        <f ca="1" t="shared" si="0"/>
        <v>#REF!</v>
      </c>
      <c r="I220" s="13">
        <f>IF(B398&lt;&gt;"",COUNTIF($F$84:$F$168,"&lt;"&amp;F398)+1,"")</f>
      </c>
      <c r="J220" s="6">
        <f t="shared" si="1"/>
      </c>
    </row>
    <row r="221" spans="8:10" ht="16.5">
      <c r="H221" s="17" t="e">
        <f ca="1" t="shared" si="0"/>
        <v>#REF!</v>
      </c>
      <c r="I221" s="13">
        <f>IF(B399&lt;&gt;"",COUNTIF($F$84:$F$168,"&lt;"&amp;F399)+1,"")</f>
      </c>
      <c r="J221" s="6">
        <f t="shared" si="1"/>
      </c>
    </row>
    <row r="222" spans="8:10" ht="16.5">
      <c r="H222" s="17" t="e">
        <f ca="1" t="shared" si="0"/>
        <v>#REF!</v>
      </c>
      <c r="I222" s="13">
        <f>IF(B400&lt;&gt;"",COUNTIF($F$84:$F$168,"&lt;"&amp;F400)+1,"")</f>
      </c>
      <c r="J222" s="6">
        <f t="shared" si="1"/>
      </c>
    </row>
    <row r="223" spans="8:10" ht="16.5">
      <c r="H223" s="17" t="e">
        <f ca="1" t="shared" si="0"/>
        <v>#REF!</v>
      </c>
      <c r="I223" s="13">
        <f>IF(B401&lt;&gt;"",COUNTIF($F$84:$F$168,"&lt;"&amp;F401)+1,"")</f>
      </c>
      <c r="J223" s="6">
        <f t="shared" si="1"/>
      </c>
    </row>
    <row r="224" spans="8:10" ht="16.5">
      <c r="H224" s="17" t="e">
        <f ca="1" t="shared" si="0"/>
        <v>#REF!</v>
      </c>
      <c r="I224" s="13">
        <f>IF(B402&lt;&gt;"",COUNTIF($F$84:$F$168,"&lt;"&amp;F402)+1,"")</f>
      </c>
      <c r="J224" s="6">
        <f t="shared" si="1"/>
      </c>
    </row>
    <row r="225" spans="8:10" ht="16.5">
      <c r="H225" s="17" t="e">
        <f ca="1" t="shared" si="0"/>
        <v>#REF!</v>
      </c>
      <c r="I225" s="13">
        <f>IF(B403&lt;&gt;"",COUNTIF($F$84:$F$168,"&lt;"&amp;F403)+1,"")</f>
      </c>
      <c r="J225" s="6">
        <f t="shared" si="1"/>
      </c>
    </row>
    <row r="226" spans="8:10" ht="16.5">
      <c r="H226" s="17" t="e">
        <f ca="1" t="shared" si="0"/>
        <v>#REF!</v>
      </c>
      <c r="I226" s="13">
        <f>IF(B404&lt;&gt;"",COUNTIF($F$84:$F$168,"&lt;"&amp;F404)+1,"")</f>
      </c>
      <c r="J226" s="6">
        <f t="shared" si="1"/>
      </c>
    </row>
    <row r="227" spans="8:10" ht="16.5">
      <c r="H227" s="17" t="e">
        <f aca="true" ca="1" t="shared" si="2" ref="H227:H249">IF(G227="M",VLOOKUP(YEAR(TODAY())-D405,muzi,2),VLOOKUP(YEAR(TODAY())-D405,zeny,2))</f>
        <v>#REF!</v>
      </c>
      <c r="I227" s="13">
        <f>IF(B405&lt;&gt;"",COUNTIF($F$84:$F$168,"&lt;"&amp;F405)+1,"")</f>
      </c>
      <c r="J227" s="6">
        <f t="shared" si="1"/>
      </c>
    </row>
    <row r="228" spans="8:10" ht="16.5">
      <c r="H228" s="17" t="e">
        <f ca="1" t="shared" si="2"/>
        <v>#REF!</v>
      </c>
      <c r="I228" s="13">
        <f>IF(B406&lt;&gt;"",COUNTIF($F$84:$F$168,"&lt;"&amp;F406)+1,"")</f>
      </c>
      <c r="J228" s="6">
        <f t="shared" si="1"/>
      </c>
    </row>
    <row r="229" spans="8:10" ht="16.5">
      <c r="H229" s="17" t="e">
        <f ca="1" t="shared" si="2"/>
        <v>#REF!</v>
      </c>
      <c r="I229" s="13">
        <f>IF(B407&lt;&gt;"",COUNTIF($F$84:$F$168,"&lt;"&amp;F407)+1,"")</f>
      </c>
      <c r="J229" s="6">
        <f t="shared" si="1"/>
      </c>
    </row>
    <row r="230" spans="8:10" ht="16.5">
      <c r="H230" s="17" t="e">
        <f ca="1" t="shared" si="2"/>
        <v>#REF!</v>
      </c>
      <c r="I230" s="13">
        <f>IF(B408&lt;&gt;"",COUNTIF($F$84:$F$168,"&lt;"&amp;F408)+1,"")</f>
      </c>
      <c r="J230" s="6">
        <f t="shared" si="1"/>
      </c>
    </row>
    <row r="231" spans="8:10" ht="16.5">
      <c r="H231" s="17" t="e">
        <f ca="1" t="shared" si="2"/>
        <v>#REF!</v>
      </c>
      <c r="I231" s="13">
        <f>IF(B409&lt;&gt;"",COUNTIF($F$84:$F$168,"&lt;"&amp;F409)+1,"")</f>
      </c>
      <c r="J231" s="6">
        <f t="shared" si="1"/>
      </c>
    </row>
    <row r="232" spans="8:10" ht="16.5">
      <c r="H232" s="17" t="e">
        <f ca="1" t="shared" si="2"/>
        <v>#REF!</v>
      </c>
      <c r="I232" s="13">
        <f>IF(B410&lt;&gt;"",COUNTIF($F$84:$F$168,"&lt;"&amp;F410)+1,"")</f>
      </c>
      <c r="J232" s="6">
        <f t="shared" si="1"/>
      </c>
    </row>
    <row r="233" spans="8:10" ht="16.5">
      <c r="H233" s="17" t="e">
        <f ca="1" t="shared" si="2"/>
        <v>#REF!</v>
      </c>
      <c r="I233" s="13">
        <f>IF(B411&lt;&gt;"",COUNTIF($F$84:$F$168,"&lt;"&amp;F411)+1,"")</f>
      </c>
      <c r="J233" s="6">
        <f t="shared" si="1"/>
      </c>
    </row>
    <row r="234" spans="8:10" ht="16.5">
      <c r="H234" s="17" t="e">
        <f ca="1" t="shared" si="2"/>
        <v>#REF!</v>
      </c>
      <c r="I234" s="13">
        <f>IF(B412&lt;&gt;"",COUNTIF($F$84:$F$168,"&lt;"&amp;F412)+1,"")</f>
      </c>
      <c r="J234" s="6">
        <f aca="true" t="shared" si="3" ref="J234:J265">IF(B234&lt;&gt;"",CONCATENATE(C234," - ",B234," (",E234,")"),"")</f>
      </c>
    </row>
    <row r="235" spans="8:10" ht="16.5">
      <c r="H235" s="17" t="e">
        <f ca="1" t="shared" si="2"/>
        <v>#REF!</v>
      </c>
      <c r="I235" s="13">
        <f>IF(B413&lt;&gt;"",COUNTIF($F$84:$F$168,"&lt;"&amp;F413)+1,"")</f>
      </c>
      <c r="J235" s="6">
        <f t="shared" si="3"/>
      </c>
    </row>
    <row r="236" spans="8:10" ht="16.5">
      <c r="H236" s="17" t="e">
        <f ca="1" t="shared" si="2"/>
        <v>#REF!</v>
      </c>
      <c r="I236" s="13">
        <f>IF(B414&lt;&gt;"",COUNTIF($F$84:$F$168,"&lt;"&amp;F414)+1,"")</f>
      </c>
      <c r="J236" s="6">
        <f t="shared" si="3"/>
      </c>
    </row>
    <row r="237" spans="8:10" ht="16.5">
      <c r="H237" s="17" t="e">
        <f ca="1" t="shared" si="2"/>
        <v>#REF!</v>
      </c>
      <c r="I237" s="13">
        <f>IF(B415&lt;&gt;"",COUNTIF($F$84:$F$168,"&lt;"&amp;F415)+1,"")</f>
      </c>
      <c r="J237" s="6">
        <f t="shared" si="3"/>
      </c>
    </row>
    <row r="238" spans="8:10" ht="16.5">
      <c r="H238" s="17" t="e">
        <f ca="1" t="shared" si="2"/>
        <v>#REF!</v>
      </c>
      <c r="I238" s="13">
        <f>IF(B416&lt;&gt;"",COUNTIF($F$84:$F$168,"&lt;"&amp;F416)+1,"")</f>
      </c>
      <c r="J238" s="6">
        <f t="shared" si="3"/>
      </c>
    </row>
    <row r="239" spans="8:10" ht="16.5">
      <c r="H239" s="17" t="e">
        <f ca="1" t="shared" si="2"/>
        <v>#REF!</v>
      </c>
      <c r="I239" s="13">
        <f>IF(B417&lt;&gt;"",COUNTIF($F$84:$F$168,"&lt;"&amp;F417)+1,"")</f>
      </c>
      <c r="J239" s="6">
        <f t="shared" si="3"/>
      </c>
    </row>
    <row r="240" spans="8:10" ht="16.5">
      <c r="H240" s="17" t="e">
        <f ca="1" t="shared" si="2"/>
        <v>#REF!</v>
      </c>
      <c r="I240" s="13">
        <f>IF(B418&lt;&gt;"",COUNTIF($F$84:$F$168,"&lt;"&amp;F418)+1,"")</f>
      </c>
      <c r="J240" s="6">
        <f t="shared" si="3"/>
      </c>
    </row>
    <row r="241" spans="8:10" ht="16.5">
      <c r="H241" s="17" t="e">
        <f ca="1" t="shared" si="2"/>
        <v>#REF!</v>
      </c>
      <c r="I241" s="13">
        <f>IF(B419&lt;&gt;"",COUNTIF($F$84:$F$168,"&lt;"&amp;F419)+1,"")</f>
      </c>
      <c r="J241" s="6">
        <f t="shared" si="3"/>
      </c>
    </row>
    <row r="242" spans="8:10" ht="16.5">
      <c r="H242" s="17" t="e">
        <f ca="1" t="shared" si="2"/>
        <v>#REF!</v>
      </c>
      <c r="I242" s="13">
        <f>IF(B420&lt;&gt;"",COUNTIF($F$84:$F$168,"&lt;"&amp;F420)+1,"")</f>
      </c>
      <c r="J242" s="6">
        <f t="shared" si="3"/>
      </c>
    </row>
    <row r="243" spans="8:10" ht="16.5">
      <c r="H243" s="17" t="e">
        <f ca="1" t="shared" si="2"/>
        <v>#REF!</v>
      </c>
      <c r="I243" s="13">
        <f>IF(B421&lt;&gt;"",COUNTIF($F$84:$F$168,"&lt;"&amp;F421)+1,"")</f>
      </c>
      <c r="J243" s="6">
        <f t="shared" si="3"/>
      </c>
    </row>
    <row r="244" spans="8:10" ht="16.5">
      <c r="H244" s="17" t="e">
        <f ca="1" t="shared" si="2"/>
        <v>#REF!</v>
      </c>
      <c r="I244" s="13">
        <f>IF(B422&lt;&gt;"",COUNTIF($F$84:$F$168,"&lt;"&amp;F422)+1,"")</f>
      </c>
      <c r="J244" s="6">
        <f t="shared" si="3"/>
      </c>
    </row>
    <row r="245" spans="8:10" ht="16.5">
      <c r="H245" s="17" t="e">
        <f ca="1" t="shared" si="2"/>
        <v>#REF!</v>
      </c>
      <c r="I245" s="13">
        <f>IF(B423&lt;&gt;"",COUNTIF($F$84:$F$168,"&lt;"&amp;F423)+1,"")</f>
      </c>
      <c r="J245" s="6">
        <f t="shared" si="3"/>
      </c>
    </row>
    <row r="246" spans="8:10" ht="16.5">
      <c r="H246" s="17" t="e">
        <f ca="1" t="shared" si="2"/>
        <v>#REF!</v>
      </c>
      <c r="I246" s="13">
        <f>IF(B424&lt;&gt;"",COUNTIF($F$84:$F$168,"&lt;"&amp;F424)+1,"")</f>
      </c>
      <c r="J246" s="6">
        <f t="shared" si="3"/>
      </c>
    </row>
    <row r="247" spans="8:10" ht="16.5">
      <c r="H247" s="17" t="e">
        <f ca="1" t="shared" si="2"/>
        <v>#REF!</v>
      </c>
      <c r="I247" s="13">
        <f>IF(B425&lt;&gt;"",COUNTIF($F$84:$F$168,"&lt;"&amp;F425)+1,"")</f>
      </c>
      <c r="J247" s="6">
        <f t="shared" si="3"/>
      </c>
    </row>
    <row r="248" spans="8:10" ht="16.5">
      <c r="H248" s="17" t="e">
        <f ca="1" t="shared" si="2"/>
        <v>#REF!</v>
      </c>
      <c r="I248" s="13">
        <f>IF(B426&lt;&gt;"",COUNTIF($F$84:$F$168,"&lt;"&amp;F426)+1,"")</f>
      </c>
      <c r="J248" s="6">
        <f t="shared" si="3"/>
      </c>
    </row>
    <row r="249" spans="8:10" ht="16.5">
      <c r="H249" s="17" t="e">
        <f ca="1" t="shared" si="2"/>
        <v>#REF!</v>
      </c>
      <c r="I249" s="13">
        <f>IF(B427&lt;&gt;"",COUNTIF($F$84:$F$168,"&lt;"&amp;F427)+1,"")</f>
      </c>
      <c r="J249" s="6">
        <f t="shared" si="3"/>
      </c>
    </row>
    <row r="250" spans="8:10" ht="16.5">
      <c r="H250" s="17" t="e">
        <f aca="true" ca="1" t="shared" si="4" ref="H250:H281">IF(G250="M",VLOOKUP(YEAR(TODAY())-D250,muzi,2),VLOOKUP(YEAR(TODAY())-D250,zeny,2))</f>
        <v>#REF!</v>
      </c>
      <c r="I250" s="13">
        <f aca="true" t="shared" si="5" ref="I250:I275">IF(B250&lt;&gt;"",COUNTIF($F$84:$F$168,"&lt;"&amp;F250)+1,"")</f>
      </c>
      <c r="J250" s="6">
        <f t="shared" si="3"/>
      </c>
    </row>
    <row r="251" spans="8:10" ht="16.5">
      <c r="H251" s="17" t="e">
        <f ca="1" t="shared" si="4"/>
        <v>#REF!</v>
      </c>
      <c r="I251" s="13">
        <f t="shared" si="5"/>
      </c>
      <c r="J251" s="6">
        <f t="shared" si="3"/>
      </c>
    </row>
    <row r="252" spans="8:10" ht="16.5">
      <c r="H252" s="17" t="e">
        <f ca="1" t="shared" si="4"/>
        <v>#REF!</v>
      </c>
      <c r="I252" s="13">
        <f t="shared" si="5"/>
      </c>
      <c r="J252" s="6">
        <f t="shared" si="3"/>
      </c>
    </row>
    <row r="253" spans="8:10" ht="16.5">
      <c r="H253" s="17" t="e">
        <f ca="1" t="shared" si="4"/>
        <v>#REF!</v>
      </c>
      <c r="I253" s="13">
        <f t="shared" si="5"/>
      </c>
      <c r="J253" s="6">
        <f t="shared" si="3"/>
      </c>
    </row>
    <row r="254" spans="8:10" ht="16.5">
      <c r="H254" s="17" t="e">
        <f ca="1" t="shared" si="4"/>
        <v>#REF!</v>
      </c>
      <c r="I254" s="13">
        <f t="shared" si="5"/>
      </c>
      <c r="J254" s="6">
        <f t="shared" si="3"/>
      </c>
    </row>
    <row r="255" spans="8:10" ht="16.5">
      <c r="H255" s="17" t="e">
        <f ca="1" t="shared" si="4"/>
        <v>#REF!</v>
      </c>
      <c r="I255" s="13">
        <f t="shared" si="5"/>
      </c>
      <c r="J255" s="6">
        <f t="shared" si="3"/>
      </c>
    </row>
    <row r="256" spans="8:10" ht="16.5">
      <c r="H256" s="17" t="e">
        <f ca="1" t="shared" si="4"/>
        <v>#REF!</v>
      </c>
      <c r="I256" s="13">
        <f t="shared" si="5"/>
      </c>
      <c r="J256" s="6">
        <f t="shared" si="3"/>
      </c>
    </row>
    <row r="257" spans="8:10" ht="16.5">
      <c r="H257" s="17" t="e">
        <f ca="1" t="shared" si="4"/>
        <v>#REF!</v>
      </c>
      <c r="I257" s="13">
        <f t="shared" si="5"/>
      </c>
      <c r="J257" s="6">
        <f t="shared" si="3"/>
      </c>
    </row>
    <row r="258" spans="8:10" ht="16.5">
      <c r="H258" s="17" t="e">
        <f ca="1" t="shared" si="4"/>
        <v>#REF!</v>
      </c>
      <c r="I258" s="13">
        <f t="shared" si="5"/>
      </c>
      <c r="J258" s="6">
        <f t="shared" si="3"/>
      </c>
    </row>
    <row r="259" spans="8:10" ht="16.5">
      <c r="H259" s="17" t="e">
        <f ca="1" t="shared" si="4"/>
        <v>#REF!</v>
      </c>
      <c r="I259" s="13">
        <f t="shared" si="5"/>
      </c>
      <c r="J259" s="6">
        <f t="shared" si="3"/>
      </c>
    </row>
    <row r="260" spans="8:10" ht="16.5">
      <c r="H260" s="17" t="e">
        <f ca="1" t="shared" si="4"/>
        <v>#REF!</v>
      </c>
      <c r="I260" s="13">
        <f t="shared" si="5"/>
      </c>
      <c r="J260" s="6">
        <f t="shared" si="3"/>
      </c>
    </row>
    <row r="261" spans="8:10" ht="16.5">
      <c r="H261" s="17" t="e">
        <f ca="1" t="shared" si="4"/>
        <v>#REF!</v>
      </c>
      <c r="I261" s="13">
        <f t="shared" si="5"/>
      </c>
      <c r="J261" s="6">
        <f t="shared" si="3"/>
      </c>
    </row>
    <row r="262" spans="8:10" ht="16.5">
      <c r="H262" s="17" t="e">
        <f ca="1" t="shared" si="4"/>
        <v>#REF!</v>
      </c>
      <c r="I262" s="13">
        <f t="shared" si="5"/>
      </c>
      <c r="J262" s="6">
        <f t="shared" si="3"/>
      </c>
    </row>
    <row r="263" spans="8:10" ht="16.5">
      <c r="H263" s="17" t="e">
        <f ca="1" t="shared" si="4"/>
        <v>#REF!</v>
      </c>
      <c r="I263" s="13">
        <f t="shared" si="5"/>
      </c>
      <c r="J263" s="6">
        <f t="shared" si="3"/>
      </c>
    </row>
    <row r="264" spans="8:10" ht="16.5">
      <c r="H264" s="17" t="e">
        <f ca="1" t="shared" si="4"/>
        <v>#REF!</v>
      </c>
      <c r="I264" s="13">
        <f t="shared" si="5"/>
      </c>
      <c r="J264" s="6">
        <f t="shared" si="3"/>
      </c>
    </row>
    <row r="265" spans="8:10" ht="16.5">
      <c r="H265" s="17" t="e">
        <f ca="1" t="shared" si="4"/>
        <v>#REF!</v>
      </c>
      <c r="I265" s="13">
        <f t="shared" si="5"/>
      </c>
      <c r="J265" s="6">
        <f t="shared" si="3"/>
      </c>
    </row>
    <row r="266" spans="8:10" ht="16.5">
      <c r="H266" s="17" t="e">
        <f ca="1" t="shared" si="4"/>
        <v>#REF!</v>
      </c>
      <c r="I266" s="13">
        <f t="shared" si="5"/>
      </c>
      <c r="J266" s="6">
        <f aca="true" t="shared" si="6" ref="J266:J275">IF(B266&lt;&gt;"",CONCATENATE(C266," - ",B266," (",E266,")"),"")</f>
      </c>
    </row>
    <row r="267" spans="8:10" ht="16.5">
      <c r="H267" s="17" t="e">
        <f ca="1" t="shared" si="4"/>
        <v>#REF!</v>
      </c>
      <c r="I267" s="13">
        <f t="shared" si="5"/>
      </c>
      <c r="J267" s="6">
        <f t="shared" si="6"/>
      </c>
    </row>
    <row r="268" spans="8:10" ht="16.5">
      <c r="H268" s="17" t="e">
        <f ca="1" t="shared" si="4"/>
        <v>#REF!</v>
      </c>
      <c r="I268" s="13">
        <f t="shared" si="5"/>
      </c>
      <c r="J268" s="6">
        <f t="shared" si="6"/>
      </c>
    </row>
    <row r="269" spans="8:10" ht="16.5">
      <c r="H269" s="17" t="e">
        <f ca="1" t="shared" si="4"/>
        <v>#REF!</v>
      </c>
      <c r="I269" s="13">
        <f t="shared" si="5"/>
      </c>
      <c r="J269" s="6">
        <f t="shared" si="6"/>
      </c>
    </row>
    <row r="270" spans="8:10" ht="16.5">
      <c r="H270" s="17" t="e">
        <f ca="1" t="shared" si="4"/>
        <v>#REF!</v>
      </c>
      <c r="I270" s="13">
        <f t="shared" si="5"/>
      </c>
      <c r="J270" s="6">
        <f t="shared" si="6"/>
      </c>
    </row>
    <row r="271" spans="8:10" ht="16.5">
      <c r="H271" s="17" t="e">
        <f ca="1" t="shared" si="4"/>
        <v>#REF!</v>
      </c>
      <c r="I271" s="13">
        <f t="shared" si="5"/>
      </c>
      <c r="J271" s="6">
        <f t="shared" si="6"/>
      </c>
    </row>
    <row r="272" spans="8:10" ht="16.5">
      <c r="H272" s="17" t="e">
        <f ca="1" t="shared" si="4"/>
        <v>#REF!</v>
      </c>
      <c r="I272" s="13">
        <f t="shared" si="5"/>
      </c>
      <c r="J272" s="6">
        <f t="shared" si="6"/>
      </c>
    </row>
    <row r="273" spans="8:10" ht="16.5">
      <c r="H273" s="17" t="e">
        <f ca="1" t="shared" si="4"/>
        <v>#REF!</v>
      </c>
      <c r="I273" s="13">
        <f t="shared" si="5"/>
      </c>
      <c r="J273" s="6">
        <f t="shared" si="6"/>
      </c>
    </row>
    <row r="274" spans="8:10" ht="16.5">
      <c r="H274" s="17" t="e">
        <f ca="1" t="shared" si="4"/>
        <v>#REF!</v>
      </c>
      <c r="I274" s="13">
        <f t="shared" si="5"/>
      </c>
      <c r="J274" s="6">
        <f t="shared" si="6"/>
      </c>
    </row>
    <row r="275" spans="8:10" ht="16.5">
      <c r="H275" s="17" t="e">
        <f ca="1" t="shared" si="4"/>
        <v>#REF!</v>
      </c>
      <c r="I275" s="13">
        <f t="shared" si="5"/>
      </c>
      <c r="J275" s="6">
        <f t="shared" si="6"/>
      </c>
    </row>
    <row r="276" spans="8:9" ht="16.5">
      <c r="H276" s="17" t="e">
        <f ca="1" t="shared" si="4"/>
        <v>#REF!</v>
      </c>
      <c r="I276" s="13"/>
    </row>
    <row r="277" spans="8:9" ht="16.5">
      <c r="H277" s="17" t="e">
        <f ca="1" t="shared" si="4"/>
        <v>#REF!</v>
      </c>
      <c r="I277" s="13"/>
    </row>
    <row r="278" spans="8:9" ht="16.5">
      <c r="H278" s="17" t="e">
        <f ca="1" t="shared" si="4"/>
        <v>#REF!</v>
      </c>
      <c r="I278" s="13"/>
    </row>
    <row r="279" spans="8:9" ht="16.5">
      <c r="H279" s="17" t="e">
        <f ca="1" t="shared" si="4"/>
        <v>#REF!</v>
      </c>
      <c r="I279" s="13"/>
    </row>
    <row r="280" spans="8:9" ht="16.5">
      <c r="H280" s="17" t="e">
        <f ca="1" t="shared" si="4"/>
        <v>#REF!</v>
      </c>
      <c r="I280" s="13"/>
    </row>
    <row r="281" spans="8:9" ht="16.5">
      <c r="H281" s="17" t="e">
        <f ca="1" t="shared" si="4"/>
        <v>#REF!</v>
      </c>
      <c r="I281" s="13"/>
    </row>
    <row r="282" spans="8:9" ht="16.5">
      <c r="H282" s="17" t="e">
        <f aca="true" ca="1" t="shared" si="7" ref="H282:H313">IF(G282="M",VLOOKUP(YEAR(TODAY())-D282,muzi,2),VLOOKUP(YEAR(TODAY())-D282,zeny,2))</f>
        <v>#REF!</v>
      </c>
      <c r="I282" s="13"/>
    </row>
    <row r="283" spans="8:9" ht="16.5">
      <c r="H283" s="17" t="e">
        <f ca="1" t="shared" si="7"/>
        <v>#REF!</v>
      </c>
      <c r="I283" s="13"/>
    </row>
    <row r="284" spans="8:9" ht="16.5">
      <c r="H284" s="17" t="e">
        <f ca="1" t="shared" si="7"/>
        <v>#REF!</v>
      </c>
      <c r="I284" s="13"/>
    </row>
    <row r="285" spans="8:9" ht="16.5">
      <c r="H285" s="17" t="e">
        <f ca="1" t="shared" si="7"/>
        <v>#REF!</v>
      </c>
      <c r="I285" s="13"/>
    </row>
    <row r="286" spans="8:9" ht="16.5">
      <c r="H286" s="17" t="e">
        <f ca="1" t="shared" si="7"/>
        <v>#REF!</v>
      </c>
      <c r="I286" s="13"/>
    </row>
    <row r="287" spans="8:9" ht="16.5">
      <c r="H287" s="17" t="e">
        <f ca="1" t="shared" si="7"/>
        <v>#REF!</v>
      </c>
      <c r="I287" s="13"/>
    </row>
    <row r="288" spans="8:9" ht="16.5">
      <c r="H288" s="17" t="e">
        <f ca="1" t="shared" si="7"/>
        <v>#REF!</v>
      </c>
      <c r="I288" s="13"/>
    </row>
    <row r="289" spans="8:9" ht="16.5">
      <c r="H289" s="17" t="e">
        <f ca="1" t="shared" si="7"/>
        <v>#REF!</v>
      </c>
      <c r="I289" s="13"/>
    </row>
    <row r="290" spans="8:9" ht="16.5">
      <c r="H290" s="17" t="e">
        <f ca="1" t="shared" si="7"/>
        <v>#REF!</v>
      </c>
      <c r="I290" s="13"/>
    </row>
    <row r="291" spans="8:9" ht="16.5">
      <c r="H291" s="17" t="e">
        <f ca="1" t="shared" si="7"/>
        <v>#REF!</v>
      </c>
      <c r="I291" s="13"/>
    </row>
    <row r="292" spans="8:9" ht="16.5">
      <c r="H292" s="17" t="e">
        <f ca="1" t="shared" si="7"/>
        <v>#REF!</v>
      </c>
      <c r="I292" s="13"/>
    </row>
    <row r="293" spans="8:9" ht="16.5">
      <c r="H293" s="17" t="e">
        <f ca="1" t="shared" si="7"/>
        <v>#REF!</v>
      </c>
      <c r="I293" s="13"/>
    </row>
    <row r="294" spans="8:9" ht="16.5">
      <c r="H294" s="17" t="e">
        <f ca="1" t="shared" si="7"/>
        <v>#REF!</v>
      </c>
      <c r="I294" s="13"/>
    </row>
    <row r="295" spans="8:9" ht="16.5">
      <c r="H295" s="17" t="e">
        <f ca="1" t="shared" si="7"/>
        <v>#REF!</v>
      </c>
      <c r="I295" s="13"/>
    </row>
    <row r="296" spans="8:9" ht="16.5">
      <c r="H296" s="17" t="e">
        <f ca="1" t="shared" si="7"/>
        <v>#REF!</v>
      </c>
      <c r="I296" s="13"/>
    </row>
    <row r="297" spans="8:9" ht="16.5">
      <c r="H297" s="17" t="e">
        <f ca="1" t="shared" si="7"/>
        <v>#REF!</v>
      </c>
      <c r="I297" s="13"/>
    </row>
    <row r="298" spans="8:9" ht="16.5">
      <c r="H298" s="17" t="e">
        <f ca="1" t="shared" si="7"/>
        <v>#REF!</v>
      </c>
      <c r="I298" s="13"/>
    </row>
    <row r="299" spans="8:9" ht="16.5">
      <c r="H299" s="17" t="e">
        <f ca="1" t="shared" si="7"/>
        <v>#REF!</v>
      </c>
      <c r="I299" s="13"/>
    </row>
    <row r="300" spans="8:9" ht="16.5">
      <c r="H300" s="17" t="e">
        <f ca="1" t="shared" si="7"/>
        <v>#REF!</v>
      </c>
      <c r="I300" s="13"/>
    </row>
    <row r="301" spans="8:9" ht="16.5">
      <c r="H301" s="17" t="e">
        <f ca="1" t="shared" si="7"/>
        <v>#REF!</v>
      </c>
      <c r="I301" s="13"/>
    </row>
    <row r="302" spans="8:9" ht="16.5">
      <c r="H302" s="17" t="e">
        <f ca="1" t="shared" si="7"/>
        <v>#REF!</v>
      </c>
      <c r="I302" s="13"/>
    </row>
    <row r="303" spans="8:9" ht="16.5">
      <c r="H303" s="17" t="e">
        <f ca="1" t="shared" si="7"/>
        <v>#REF!</v>
      </c>
      <c r="I303" s="13"/>
    </row>
    <row r="304" spans="8:9" ht="16.5">
      <c r="H304" s="17" t="e">
        <f ca="1" t="shared" si="7"/>
        <v>#REF!</v>
      </c>
      <c r="I304" s="13"/>
    </row>
    <row r="305" spans="8:9" ht="16.5">
      <c r="H305" s="17" t="e">
        <f ca="1" t="shared" si="7"/>
        <v>#REF!</v>
      </c>
      <c r="I305" s="13"/>
    </row>
    <row r="306" spans="8:9" ht="16.5">
      <c r="H306" s="17" t="e">
        <f ca="1" t="shared" si="7"/>
        <v>#REF!</v>
      </c>
      <c r="I306" s="13"/>
    </row>
    <row r="307" spans="8:9" ht="16.5">
      <c r="H307" s="17" t="e">
        <f ca="1" t="shared" si="7"/>
        <v>#REF!</v>
      </c>
      <c r="I307" s="13"/>
    </row>
    <row r="308" spans="8:9" ht="16.5">
      <c r="H308" s="17" t="e">
        <f ca="1" t="shared" si="7"/>
        <v>#REF!</v>
      </c>
      <c r="I308" s="13"/>
    </row>
    <row r="309" spans="8:9" ht="16.5">
      <c r="H309" s="17" t="e">
        <f ca="1" t="shared" si="7"/>
        <v>#REF!</v>
      </c>
      <c r="I309" s="13"/>
    </row>
    <row r="310" spans="8:9" ht="16.5">
      <c r="H310" s="17" t="e">
        <f ca="1" t="shared" si="7"/>
        <v>#REF!</v>
      </c>
      <c r="I310" s="13"/>
    </row>
    <row r="311" spans="8:9" ht="16.5">
      <c r="H311" s="17" t="e">
        <f ca="1" t="shared" si="7"/>
        <v>#REF!</v>
      </c>
      <c r="I311" s="13"/>
    </row>
    <row r="312" spans="8:9" ht="16.5">
      <c r="H312" s="17" t="e">
        <f ca="1" t="shared" si="7"/>
        <v>#REF!</v>
      </c>
      <c r="I312" s="13"/>
    </row>
    <row r="313" spans="8:9" ht="16.5">
      <c r="H313" s="17" t="e">
        <f ca="1" t="shared" si="7"/>
        <v>#REF!</v>
      </c>
      <c r="I313" s="13"/>
    </row>
    <row r="314" spans="8:9" ht="16.5">
      <c r="H314" s="17" t="e">
        <f aca="true" ca="1" t="shared" si="8" ref="H314:H345">IF(G314="M",VLOOKUP(YEAR(TODAY())-D314,muzi,2),VLOOKUP(YEAR(TODAY())-D314,zeny,2))</f>
        <v>#REF!</v>
      </c>
      <c r="I314" s="13"/>
    </row>
    <row r="315" spans="8:9" ht="16.5">
      <c r="H315" s="17" t="e">
        <f ca="1" t="shared" si="8"/>
        <v>#REF!</v>
      </c>
      <c r="I315" s="13"/>
    </row>
    <row r="316" spans="8:9" ht="16.5">
      <c r="H316" s="17" t="e">
        <f ca="1" t="shared" si="8"/>
        <v>#REF!</v>
      </c>
      <c r="I316" s="13"/>
    </row>
    <row r="317" spans="8:9" ht="16.5">
      <c r="H317" s="17" t="e">
        <f ca="1" t="shared" si="8"/>
        <v>#REF!</v>
      </c>
      <c r="I317" s="13"/>
    </row>
    <row r="318" spans="8:9" ht="16.5">
      <c r="H318" s="17" t="e">
        <f ca="1" t="shared" si="8"/>
        <v>#REF!</v>
      </c>
      <c r="I318" s="13"/>
    </row>
    <row r="319" spans="8:9" ht="16.5">
      <c r="H319" s="17" t="e">
        <f ca="1" t="shared" si="8"/>
        <v>#REF!</v>
      </c>
      <c r="I319" s="13"/>
    </row>
    <row r="320" spans="8:9" ht="16.5">
      <c r="H320" s="17" t="e">
        <f ca="1" t="shared" si="8"/>
        <v>#REF!</v>
      </c>
      <c r="I320" s="13"/>
    </row>
    <row r="321" spans="8:9" ht="16.5">
      <c r="H321" s="17" t="e">
        <f ca="1" t="shared" si="8"/>
        <v>#REF!</v>
      </c>
      <c r="I321" s="13"/>
    </row>
    <row r="322" spans="8:9" ht="16.5">
      <c r="H322" s="17" t="e">
        <f ca="1" t="shared" si="8"/>
        <v>#REF!</v>
      </c>
      <c r="I322" s="13"/>
    </row>
    <row r="323" spans="8:9" ht="16.5">
      <c r="H323" s="17" t="e">
        <f ca="1" t="shared" si="8"/>
        <v>#REF!</v>
      </c>
      <c r="I323" s="13"/>
    </row>
    <row r="324" spans="8:9" ht="16.5">
      <c r="H324" s="17" t="e">
        <f ca="1" t="shared" si="8"/>
        <v>#REF!</v>
      </c>
      <c r="I324" s="13"/>
    </row>
    <row r="325" spans="8:9" ht="16.5">
      <c r="H325" s="17" t="e">
        <f ca="1" t="shared" si="8"/>
        <v>#REF!</v>
      </c>
      <c r="I325" s="13"/>
    </row>
    <row r="326" spans="8:9" ht="16.5">
      <c r="H326" s="17" t="e">
        <f ca="1" t="shared" si="8"/>
        <v>#REF!</v>
      </c>
      <c r="I326" s="13"/>
    </row>
    <row r="327" spans="8:9" ht="16.5">
      <c r="H327" s="17" t="e">
        <f ca="1" t="shared" si="8"/>
        <v>#REF!</v>
      </c>
      <c r="I327" s="13"/>
    </row>
    <row r="328" spans="8:9" ht="16.5">
      <c r="H328" s="17" t="e">
        <f ca="1" t="shared" si="8"/>
        <v>#REF!</v>
      </c>
      <c r="I328" s="13"/>
    </row>
    <row r="329" spans="8:9" ht="16.5">
      <c r="H329" s="17" t="e">
        <f ca="1" t="shared" si="8"/>
        <v>#REF!</v>
      </c>
      <c r="I329" s="13"/>
    </row>
    <row r="330" spans="8:9" ht="16.5">
      <c r="H330" s="17" t="e">
        <f ca="1" t="shared" si="8"/>
        <v>#REF!</v>
      </c>
      <c r="I330" s="13"/>
    </row>
    <row r="331" spans="8:9" ht="16.5">
      <c r="H331" s="17" t="e">
        <f ca="1" t="shared" si="8"/>
        <v>#REF!</v>
      </c>
      <c r="I331" s="13"/>
    </row>
    <row r="332" spans="8:9" ht="16.5">
      <c r="H332" s="17" t="e">
        <f ca="1" t="shared" si="8"/>
        <v>#REF!</v>
      </c>
      <c r="I332" s="13"/>
    </row>
    <row r="333" spans="8:9" ht="16.5">
      <c r="H333" s="17" t="e">
        <f ca="1" t="shared" si="8"/>
        <v>#REF!</v>
      </c>
      <c r="I333" s="13"/>
    </row>
    <row r="334" spans="8:9" ht="16.5">
      <c r="H334" s="17" t="e">
        <f ca="1" t="shared" si="8"/>
        <v>#REF!</v>
      </c>
      <c r="I334" s="13"/>
    </row>
    <row r="335" spans="8:9" ht="16.5">
      <c r="H335" s="17" t="e">
        <f ca="1" t="shared" si="8"/>
        <v>#REF!</v>
      </c>
      <c r="I335" s="13"/>
    </row>
    <row r="336" spans="8:9" ht="16.5">
      <c r="H336" s="17" t="e">
        <f ca="1" t="shared" si="8"/>
        <v>#REF!</v>
      </c>
      <c r="I336" s="13"/>
    </row>
    <row r="337" spans="8:9" ht="16.5">
      <c r="H337" s="17" t="e">
        <f ca="1" t="shared" si="8"/>
        <v>#REF!</v>
      </c>
      <c r="I337" s="13"/>
    </row>
    <row r="338" spans="8:9" ht="16.5">
      <c r="H338" s="17" t="e">
        <f ca="1" t="shared" si="8"/>
        <v>#REF!</v>
      </c>
      <c r="I338" s="13"/>
    </row>
    <row r="339" spans="8:9" ht="16.5">
      <c r="H339" s="17" t="e">
        <f ca="1" t="shared" si="8"/>
        <v>#REF!</v>
      </c>
      <c r="I339" s="13"/>
    </row>
    <row r="340" spans="8:9" ht="16.5">
      <c r="H340" s="17" t="e">
        <f ca="1" t="shared" si="8"/>
        <v>#REF!</v>
      </c>
      <c r="I340" s="13"/>
    </row>
    <row r="341" spans="8:9" ht="16.5">
      <c r="H341" s="17" t="e">
        <f ca="1" t="shared" si="8"/>
        <v>#REF!</v>
      </c>
      <c r="I341" s="13"/>
    </row>
    <row r="342" spans="8:9" ht="16.5">
      <c r="H342" s="17" t="e">
        <f ca="1" t="shared" si="8"/>
        <v>#REF!</v>
      </c>
      <c r="I342" s="13"/>
    </row>
    <row r="343" spans="8:9" ht="16.5">
      <c r="H343" s="17" t="e">
        <f ca="1" t="shared" si="8"/>
        <v>#REF!</v>
      </c>
      <c r="I343" s="13"/>
    </row>
    <row r="344" spans="8:9" ht="16.5">
      <c r="H344" s="17" t="e">
        <f ca="1" t="shared" si="8"/>
        <v>#REF!</v>
      </c>
      <c r="I344" s="13"/>
    </row>
    <row r="345" spans="8:9" ht="16.5">
      <c r="H345" s="17" t="e">
        <f ca="1" t="shared" si="8"/>
        <v>#REF!</v>
      </c>
      <c r="I345" s="13"/>
    </row>
    <row r="346" spans="8:9" ht="16.5">
      <c r="H346" s="17" t="e">
        <f aca="true" ca="1" t="shared" si="9" ref="H346:H367">IF(G346="M",VLOOKUP(YEAR(TODAY())-D346,muzi,2),VLOOKUP(YEAR(TODAY())-D346,zeny,2))</f>
        <v>#REF!</v>
      </c>
      <c r="I346" s="13"/>
    </row>
    <row r="347" spans="8:9" ht="16.5">
      <c r="H347" s="17" t="e">
        <f ca="1" t="shared" si="9"/>
        <v>#REF!</v>
      </c>
      <c r="I347" s="13"/>
    </row>
    <row r="348" spans="8:9" ht="16.5">
      <c r="H348" s="17" t="e">
        <f ca="1" t="shared" si="9"/>
        <v>#REF!</v>
      </c>
      <c r="I348" s="13"/>
    </row>
    <row r="349" spans="8:9" ht="16.5">
      <c r="H349" s="17" t="e">
        <f ca="1" t="shared" si="9"/>
        <v>#REF!</v>
      </c>
      <c r="I349" s="13"/>
    </row>
    <row r="350" spans="8:9" ht="16.5">
      <c r="H350" s="17" t="e">
        <f ca="1" t="shared" si="9"/>
        <v>#REF!</v>
      </c>
      <c r="I350" s="13"/>
    </row>
    <row r="351" spans="8:9" ht="16.5">
      <c r="H351" s="17" t="e">
        <f ca="1" t="shared" si="9"/>
        <v>#REF!</v>
      </c>
      <c r="I351" s="13"/>
    </row>
    <row r="352" spans="8:9" ht="16.5">
      <c r="H352" s="17" t="e">
        <f ca="1" t="shared" si="9"/>
        <v>#REF!</v>
      </c>
      <c r="I352" s="13"/>
    </row>
    <row r="353" spans="8:9" ht="16.5">
      <c r="H353" s="17" t="e">
        <f ca="1" t="shared" si="9"/>
        <v>#REF!</v>
      </c>
      <c r="I353" s="13"/>
    </row>
    <row r="354" spans="8:9" ht="16.5">
      <c r="H354" s="17" t="e">
        <f ca="1" t="shared" si="9"/>
        <v>#REF!</v>
      </c>
      <c r="I354" s="13"/>
    </row>
    <row r="355" spans="8:9" ht="16.5">
      <c r="H355" s="17" t="e">
        <f ca="1" t="shared" si="9"/>
        <v>#REF!</v>
      </c>
      <c r="I355" s="13"/>
    </row>
    <row r="356" spans="8:9" ht="16.5">
      <c r="H356" s="17" t="e">
        <f ca="1" t="shared" si="9"/>
        <v>#REF!</v>
      </c>
      <c r="I356" s="13"/>
    </row>
    <row r="357" spans="8:9" ht="16.5">
      <c r="H357" s="17" t="e">
        <f ca="1" t="shared" si="9"/>
        <v>#REF!</v>
      </c>
      <c r="I357" s="13"/>
    </row>
    <row r="358" spans="8:9" ht="16.5">
      <c r="H358" s="17" t="e">
        <f ca="1" t="shared" si="9"/>
        <v>#REF!</v>
      </c>
      <c r="I358" s="13"/>
    </row>
    <row r="359" spans="8:9" ht="16.5">
      <c r="H359" s="17" t="e">
        <f ca="1" t="shared" si="9"/>
        <v>#REF!</v>
      </c>
      <c r="I359" s="13"/>
    </row>
    <row r="360" spans="8:9" ht="16.5">
      <c r="H360" s="17" t="e">
        <f ca="1" t="shared" si="9"/>
        <v>#REF!</v>
      </c>
      <c r="I360" s="13"/>
    </row>
    <row r="361" spans="8:9" ht="16.5">
      <c r="H361" s="17" t="e">
        <f ca="1" t="shared" si="9"/>
        <v>#REF!</v>
      </c>
      <c r="I361" s="13"/>
    </row>
    <row r="362" spans="8:9" ht="16.5">
      <c r="H362" s="17" t="e">
        <f ca="1" t="shared" si="9"/>
        <v>#REF!</v>
      </c>
      <c r="I362" s="13"/>
    </row>
    <row r="363" spans="8:9" ht="16.5">
      <c r="H363" s="17" t="e">
        <f ca="1" t="shared" si="9"/>
        <v>#REF!</v>
      </c>
      <c r="I363" s="13"/>
    </row>
    <row r="364" spans="8:9" ht="16.5">
      <c r="H364" s="17" t="e">
        <f ca="1" t="shared" si="9"/>
        <v>#REF!</v>
      </c>
      <c r="I364" s="13"/>
    </row>
    <row r="365" spans="8:9" ht="16.5">
      <c r="H365" s="17" t="e">
        <f ca="1" t="shared" si="9"/>
        <v>#REF!</v>
      </c>
      <c r="I365" s="13"/>
    </row>
    <row r="366" spans="8:9" ht="16.5">
      <c r="H366" s="17" t="e">
        <f ca="1" t="shared" si="9"/>
        <v>#REF!</v>
      </c>
      <c r="I366" s="13"/>
    </row>
    <row r="367" spans="8:9" ht="16.5">
      <c r="H367" s="17" t="e">
        <f ca="1" t="shared" si="9"/>
        <v>#REF!</v>
      </c>
      <c r="I367" s="13"/>
    </row>
  </sheetData>
  <sheetProtection/>
  <autoFilter ref="B2:L367"/>
  <printOptions/>
  <pageMargins left="0.7" right="0.7" top="0.75" bottom="0.75" header="0.3" footer="0.3"/>
  <pageSetup orientation="portrait" paperSize="9" scale="58" r:id="rId1"/>
  <rowBreaks count="1" manualBreakCount="1"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2015-10-24T10:34:18Z</cp:lastPrinted>
  <dcterms:created xsi:type="dcterms:W3CDTF">2013-01-22T08:10:37Z</dcterms:created>
  <dcterms:modified xsi:type="dcterms:W3CDTF">2015-10-24T10:37:58Z</dcterms:modified>
  <cp:category/>
  <cp:version/>
  <cp:contentType/>
  <cp:contentStatus/>
</cp:coreProperties>
</file>