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4855" windowHeight="12015"/>
  </bookViews>
  <sheets>
    <sheet name="Výsledky" sheetId="2" r:id="rId1"/>
    <sheet name="Počítač" sheetId="1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F141" i="1"/>
  <c r="F140"/>
  <c r="F139"/>
  <c r="F138"/>
  <c r="F137"/>
  <c r="F136"/>
  <c r="F130"/>
  <c r="F131"/>
  <c r="F132"/>
  <c r="F133"/>
  <c r="F129"/>
  <c r="F128"/>
  <c r="F127"/>
  <c r="F126"/>
  <c r="F125"/>
  <c r="G125" s="1"/>
  <c r="F122"/>
  <c r="F121"/>
  <c r="F120"/>
  <c r="F119"/>
  <c r="F118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52"/>
  <c r="F5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20"/>
  <c r="G20" s="1"/>
  <c r="J20" s="1"/>
  <c r="F19"/>
  <c r="F16"/>
  <c r="F15"/>
  <c r="F3"/>
  <c r="F4"/>
  <c r="F5"/>
  <c r="F6"/>
  <c r="F7"/>
  <c r="F8"/>
  <c r="F9"/>
  <c r="F10"/>
  <c r="F11"/>
  <c r="F12"/>
  <c r="G2"/>
  <c r="F2"/>
  <c r="G120"/>
  <c r="J120" s="1"/>
  <c r="G121"/>
  <c r="J121" s="1"/>
  <c r="G122"/>
  <c r="J122" s="1"/>
  <c r="G119"/>
  <c r="J119" s="1"/>
  <c r="G118"/>
  <c r="G138"/>
  <c r="J138" s="1"/>
  <c r="G139"/>
  <c r="J139" s="1"/>
  <c r="G140"/>
  <c r="J140" s="1"/>
  <c r="G141"/>
  <c r="J141" s="1"/>
  <c r="G137"/>
  <c r="J137" s="1"/>
  <c r="G136"/>
  <c r="G127"/>
  <c r="J127" s="1"/>
  <c r="G128"/>
  <c r="J128" s="1"/>
  <c r="G129"/>
  <c r="J129" s="1"/>
  <c r="G130"/>
  <c r="J130" s="1"/>
  <c r="G131"/>
  <c r="J131" s="1"/>
  <c r="G132"/>
  <c r="J132" s="1"/>
  <c r="G133"/>
  <c r="J133" s="1"/>
  <c r="G126"/>
  <c r="J126" s="1"/>
  <c r="G53"/>
  <c r="J53" s="1"/>
  <c r="G54"/>
  <c r="J54" s="1"/>
  <c r="G55"/>
  <c r="J55" s="1"/>
  <c r="G56"/>
  <c r="J56" s="1"/>
  <c r="G57"/>
  <c r="J57" s="1"/>
  <c r="G58"/>
  <c r="J58" s="1"/>
  <c r="G59"/>
  <c r="J59" s="1"/>
  <c r="G60"/>
  <c r="J60" s="1"/>
  <c r="G61"/>
  <c r="J61" s="1"/>
  <c r="G62"/>
  <c r="J62" s="1"/>
  <c r="G63"/>
  <c r="J63" s="1"/>
  <c r="G64"/>
  <c r="J64" s="1"/>
  <c r="G65"/>
  <c r="J65" s="1"/>
  <c r="G66"/>
  <c r="J66" s="1"/>
  <c r="G67"/>
  <c r="J67" s="1"/>
  <c r="G68"/>
  <c r="J68" s="1"/>
  <c r="G69"/>
  <c r="J69" s="1"/>
  <c r="G70"/>
  <c r="J70" s="1"/>
  <c r="G71"/>
  <c r="J71" s="1"/>
  <c r="G72"/>
  <c r="J72" s="1"/>
  <c r="G73"/>
  <c r="J73" s="1"/>
  <c r="G74"/>
  <c r="J74" s="1"/>
  <c r="G75"/>
  <c r="J75" s="1"/>
  <c r="G76"/>
  <c r="J76" s="1"/>
  <c r="G77"/>
  <c r="J77" s="1"/>
  <c r="G78"/>
  <c r="J78" s="1"/>
  <c r="G79"/>
  <c r="J79" s="1"/>
  <c r="G80"/>
  <c r="J80" s="1"/>
  <c r="G81"/>
  <c r="J81" s="1"/>
  <c r="G82"/>
  <c r="J82" s="1"/>
  <c r="G83"/>
  <c r="J83" s="1"/>
  <c r="G84"/>
  <c r="J84" s="1"/>
  <c r="G85"/>
  <c r="J85" s="1"/>
  <c r="G86"/>
  <c r="J86" s="1"/>
  <c r="G87"/>
  <c r="J87" s="1"/>
  <c r="G88"/>
  <c r="J88" s="1"/>
  <c r="G89"/>
  <c r="J89" s="1"/>
  <c r="G90"/>
  <c r="J90" s="1"/>
  <c r="G91"/>
  <c r="J91" s="1"/>
  <c r="G92"/>
  <c r="J92" s="1"/>
  <c r="G93"/>
  <c r="J93" s="1"/>
  <c r="G94"/>
  <c r="J94" s="1"/>
  <c r="G95"/>
  <c r="J95" s="1"/>
  <c r="G96"/>
  <c r="J96" s="1"/>
  <c r="G97"/>
  <c r="J97" s="1"/>
  <c r="G98"/>
  <c r="J98" s="1"/>
  <c r="G99"/>
  <c r="J99" s="1"/>
  <c r="G100"/>
  <c r="J100" s="1"/>
  <c r="G101"/>
  <c r="J101" s="1"/>
  <c r="G102"/>
  <c r="J102" s="1"/>
  <c r="G103"/>
  <c r="J103" s="1"/>
  <c r="G104"/>
  <c r="J104" s="1"/>
  <c r="G105"/>
  <c r="J105" s="1"/>
  <c r="G106"/>
  <c r="J106" s="1"/>
  <c r="G107"/>
  <c r="J107" s="1"/>
  <c r="G108"/>
  <c r="J108" s="1"/>
  <c r="G109"/>
  <c r="J109" s="1"/>
  <c r="G110"/>
  <c r="J110" s="1"/>
  <c r="G111"/>
  <c r="J111" s="1"/>
  <c r="G112"/>
  <c r="J112" s="1"/>
  <c r="G113"/>
  <c r="J113" s="1"/>
  <c r="G52"/>
  <c r="J52" s="1"/>
  <c r="G51"/>
  <c r="G21"/>
  <c r="J21" s="1"/>
  <c r="G22"/>
  <c r="J22" s="1"/>
  <c r="G23"/>
  <c r="J23" s="1"/>
  <c r="G24"/>
  <c r="J24" s="1"/>
  <c r="G25"/>
  <c r="J25" s="1"/>
  <c r="G26"/>
  <c r="J26" s="1"/>
  <c r="G27"/>
  <c r="J27" s="1"/>
  <c r="G28"/>
  <c r="J28" s="1"/>
  <c r="G29"/>
  <c r="J29" s="1"/>
  <c r="G30"/>
  <c r="J30" s="1"/>
  <c r="G31"/>
  <c r="J31" s="1"/>
  <c r="G32"/>
  <c r="J32" s="1"/>
  <c r="G33"/>
  <c r="J33" s="1"/>
  <c r="G34"/>
  <c r="J34" s="1"/>
  <c r="G35"/>
  <c r="J35" s="1"/>
  <c r="G36"/>
  <c r="J36" s="1"/>
  <c r="G37"/>
  <c r="J37" s="1"/>
  <c r="G38"/>
  <c r="J38" s="1"/>
  <c r="G39"/>
  <c r="J39" s="1"/>
  <c r="G40"/>
  <c r="J40" s="1"/>
  <c r="G41"/>
  <c r="J41" s="1"/>
  <c r="G42"/>
  <c r="J42" s="1"/>
  <c r="G43"/>
  <c r="J43" s="1"/>
  <c r="G44"/>
  <c r="J44" s="1"/>
  <c r="G45"/>
  <c r="J45" s="1"/>
  <c r="G46"/>
  <c r="J46" s="1"/>
  <c r="G47"/>
  <c r="J47" s="1"/>
  <c r="G48"/>
  <c r="J48" s="1"/>
  <c r="G19"/>
  <c r="G16"/>
  <c r="J16" s="1"/>
  <c r="G15"/>
  <c r="G3"/>
  <c r="J3" s="1"/>
  <c r="G4"/>
  <c r="J4" s="1"/>
  <c r="G5"/>
  <c r="J5" s="1"/>
  <c r="G6"/>
  <c r="J6" s="1"/>
  <c r="G7"/>
  <c r="J7" s="1"/>
  <c r="G8"/>
  <c r="J8" s="1"/>
  <c r="G9"/>
  <c r="J9" s="1"/>
  <c r="G10"/>
  <c r="J10" s="1"/>
  <c r="G11"/>
  <c r="J11" s="1"/>
  <c r="G12"/>
  <c r="J12" s="1"/>
</calcChain>
</file>

<file path=xl/sharedStrings.xml><?xml version="1.0" encoding="utf-8"?>
<sst xmlns="http://schemas.openxmlformats.org/spreadsheetml/2006/main" count="336" uniqueCount="170">
  <si>
    <t>kategorie:</t>
  </si>
  <si>
    <t>14,0km</t>
  </si>
  <si>
    <t>Can32</t>
  </si>
  <si>
    <t>32,0km</t>
  </si>
  <si>
    <t>Muži14</t>
  </si>
  <si>
    <t>Muži32</t>
  </si>
  <si>
    <t>DISK</t>
  </si>
  <si>
    <t>VZDAL</t>
  </si>
  <si>
    <t>Staf32</t>
  </si>
  <si>
    <t>Zeny14</t>
  </si>
  <si>
    <t>Zeny32</t>
  </si>
  <si>
    <t xml:space="preserve">Can14 </t>
  </si>
  <si>
    <t>Dudák Zdeněk/B,G,Sullivan</t>
  </si>
  <si>
    <t>Pinl Michal/Roky</t>
  </si>
  <si>
    <t>Tesárek Štěpán</t>
  </si>
  <si>
    <t>Prášil Ondřej/Lara</t>
  </si>
  <si>
    <t>Šrámková Monika/briko</t>
  </si>
  <si>
    <t>Bárta Bohumír/Iris,Corso</t>
  </si>
  <si>
    <t>Hanžl Richard</t>
  </si>
  <si>
    <t>Parajová Veronika</t>
  </si>
  <si>
    <t>Pilátová Jitka/Žeryk</t>
  </si>
  <si>
    <t>Jirák Jan</t>
  </si>
  <si>
    <t>Bumbová Tereza</t>
  </si>
  <si>
    <t>Tesař Antonín/Manu</t>
  </si>
  <si>
    <t>Vošta Zdeněk/Majda</t>
  </si>
  <si>
    <t>Kadoch michal</t>
  </si>
  <si>
    <t>Petrou Jan</t>
  </si>
  <si>
    <t>Grabmuller Ivo</t>
  </si>
  <si>
    <t>Šustr Pavel</t>
  </si>
  <si>
    <t>Kutman Pavel</t>
  </si>
  <si>
    <t>Štojdl David</t>
  </si>
  <si>
    <t>Podlipný Marek</t>
  </si>
  <si>
    <t>Pláteník Ladislav</t>
  </si>
  <si>
    <t>Mikšl Rostislav</t>
  </si>
  <si>
    <t>Lukš Jan</t>
  </si>
  <si>
    <t>Valachovič Tibor</t>
  </si>
  <si>
    <t>Jackwerth Daniel</t>
  </si>
  <si>
    <t>Brožka Matěj</t>
  </si>
  <si>
    <t>Jajer Vít</t>
  </si>
  <si>
    <t>Brulík Pavel</t>
  </si>
  <si>
    <t>Michalík Lukáš</t>
  </si>
  <si>
    <t>Mugl jan</t>
  </si>
  <si>
    <t>Rauscher Jaroslav</t>
  </si>
  <si>
    <t>Průka Jaroslav</t>
  </si>
  <si>
    <t>Nepraš Jan</t>
  </si>
  <si>
    <t>Smetana Jiří</t>
  </si>
  <si>
    <t>Zámečník Pavel</t>
  </si>
  <si>
    <t>Molek Tomáš</t>
  </si>
  <si>
    <t>Voral Jan</t>
  </si>
  <si>
    <t>Rožboud Pavel</t>
  </si>
  <si>
    <t>Hornát Milan</t>
  </si>
  <si>
    <t>Růžička Karel</t>
  </si>
  <si>
    <t>Vlček Pavel</t>
  </si>
  <si>
    <t>Blabla Zdeněk</t>
  </si>
  <si>
    <t>Vorel Michal</t>
  </si>
  <si>
    <t>Fujáček Jan</t>
  </si>
  <si>
    <t>Kos Pavel</t>
  </si>
  <si>
    <t>Bauer Václav</t>
  </si>
  <si>
    <t>Pelc Václav</t>
  </si>
  <si>
    <t>Juráš Jan</t>
  </si>
  <si>
    <t>Čada Radim</t>
  </si>
  <si>
    <t>Macek Petr</t>
  </si>
  <si>
    <t>Vichra Pavel</t>
  </si>
  <si>
    <t>Fárník Tomáš</t>
  </si>
  <si>
    <t>Blažek jiří</t>
  </si>
  <si>
    <t>Strnad David</t>
  </si>
  <si>
    <t>Fárník Michal</t>
  </si>
  <si>
    <t>Kysela Tomáš</t>
  </si>
  <si>
    <t>Hrubý Martin</t>
  </si>
  <si>
    <t>Študlar Jiří</t>
  </si>
  <si>
    <t>Králík Jindra</t>
  </si>
  <si>
    <t>Paraj Pavel</t>
  </si>
  <si>
    <t>Tejnil Ivo</t>
  </si>
  <si>
    <t>Teringl Radek</t>
  </si>
  <si>
    <t>Křivka Martin</t>
  </si>
  <si>
    <t>Macek Tomáš</t>
  </si>
  <si>
    <t>Zdvihal Lukáš</t>
  </si>
  <si>
    <t>Frnka Jan</t>
  </si>
  <si>
    <t>Řídel Jakub</t>
  </si>
  <si>
    <t>Círal František</t>
  </si>
  <si>
    <t>Tomáš Petr</t>
  </si>
  <si>
    <t>Šíma Jan</t>
  </si>
  <si>
    <t>Steinbauer Jiří</t>
  </si>
  <si>
    <t>Farda Petr</t>
  </si>
  <si>
    <t>Krichl Víťa</t>
  </si>
  <si>
    <t>Hošek Lubomír</t>
  </si>
  <si>
    <t>Brožka Martin</t>
  </si>
  <si>
    <t>Koszegi Petr</t>
  </si>
  <si>
    <t>Čermín Radek</t>
  </si>
  <si>
    <t>Orgoň Alojz</t>
  </si>
  <si>
    <t>Frantes Jan</t>
  </si>
  <si>
    <t>Turek Jiří</t>
  </si>
  <si>
    <t>Zdvihal Tomáš</t>
  </si>
  <si>
    <t>Skalický Ivan</t>
  </si>
  <si>
    <t>Bláha Jan</t>
  </si>
  <si>
    <t>Tesař František</t>
  </si>
  <si>
    <t>Pfauser Pavel</t>
  </si>
  <si>
    <t>Hubáček Aleš</t>
  </si>
  <si>
    <t>Kozák Jan</t>
  </si>
  <si>
    <t>Pešek Tomáš</t>
  </si>
  <si>
    <t>Měkota Martin</t>
  </si>
  <si>
    <t>Krninský Vojtěch</t>
  </si>
  <si>
    <t>Kučera Ladislav</t>
  </si>
  <si>
    <t>Toman Martin</t>
  </si>
  <si>
    <t>Vaněk Petr</t>
  </si>
  <si>
    <t>Kulovaný Martin</t>
  </si>
  <si>
    <t>Hlach Jan</t>
  </si>
  <si>
    <t>Richter Martin</t>
  </si>
  <si>
    <t>Prášil Adam</t>
  </si>
  <si>
    <t>Kuss Radim</t>
  </si>
  <si>
    <t>Žamberský Pavel</t>
  </si>
  <si>
    <t>Nedorost Václav</t>
  </si>
  <si>
    <t>Klepal jan</t>
  </si>
  <si>
    <t>Drázda Petr</t>
  </si>
  <si>
    <t>Dvořák Petr</t>
  </si>
  <si>
    <t>Průša Miroslav</t>
  </si>
  <si>
    <t>Štěch Martin</t>
  </si>
  <si>
    <t>Vojvodík Roman</t>
  </si>
  <si>
    <t>Kalous Jiří</t>
  </si>
  <si>
    <t>Felenda Antonín</t>
  </si>
  <si>
    <t>Furbach Martin/</t>
  </si>
  <si>
    <t>Štěpán Šlajs/Jan Nepraš</t>
  </si>
  <si>
    <t>Mikšovský Zdeněk/ xxx</t>
  </si>
  <si>
    <t>Žamberská M., Rýdel L.</t>
  </si>
  <si>
    <t>Kaftan David/Vitha Tomáš</t>
  </si>
  <si>
    <t>Grabmullerová Šárka</t>
  </si>
  <si>
    <t>Bubeníková Veronika</t>
  </si>
  <si>
    <t>Bartůšková Jana</t>
  </si>
  <si>
    <t>Veselá Martina</t>
  </si>
  <si>
    <t>Houšková Šárka</t>
  </si>
  <si>
    <t>Vorlová Dana</t>
  </si>
  <si>
    <t>Procházková Irena</t>
  </si>
  <si>
    <t>Krejčí Marta</t>
  </si>
  <si>
    <t>Bumbová Martina</t>
  </si>
  <si>
    <t>Samcová Lucie</t>
  </si>
  <si>
    <t>Lebedová Olga</t>
  </si>
  <si>
    <t>Mrázková Dita</t>
  </si>
  <si>
    <t>Borsíková Ludmila</t>
  </si>
  <si>
    <t>Flíčková Alice</t>
  </si>
  <si>
    <t>Pitrová Veronika</t>
  </si>
  <si>
    <t>Urbanová Marie</t>
  </si>
  <si>
    <t>s</t>
  </si>
  <si>
    <t>Upravený čas o</t>
  </si>
  <si>
    <t>Počítačový čas
hod:min:s</t>
  </si>
  <si>
    <t>Počítačový čas
min</t>
  </si>
  <si>
    <t>Odstup
min</t>
  </si>
  <si>
    <t xml:space="preserve"> Čas </t>
  </si>
  <si>
    <t>Výsledky Horského maratónu</t>
  </si>
  <si>
    <t>18. ročník</t>
  </si>
  <si>
    <t>Jméno</t>
  </si>
  <si>
    <t>Poř.</t>
  </si>
  <si>
    <t>Ročník</t>
  </si>
  <si>
    <t>Jméno/pes</t>
  </si>
  <si>
    <t>Dudák Zdeněk/B.G.Sullivan</t>
  </si>
  <si>
    <t>Bárta Bohumír/Iris, Corso</t>
  </si>
  <si>
    <t>Canis Cross, Benešov n. Černou - Hojná Voda, 14 km, převýšení 600 m</t>
  </si>
  <si>
    <t>Muži: Běh Benešov n. Černou - Hojná Voda, 14 km, převýšení 600 m</t>
  </si>
  <si>
    <t>Canis Cross, Trhové Sviny - Hojná Voda, 32 km, převýšení 1200 m</t>
  </si>
  <si>
    <t>Muži: Běh Trhové Sviny - Hojná Voda, 32 km, převýšení 1200 m</t>
  </si>
  <si>
    <t>Odstup</t>
  </si>
  <si>
    <t>Štafeta: Trhové Sviny - Hojná Voda, 32 km, převýšení 1200 m</t>
  </si>
  <si>
    <t>Ženy: Běh Benešov n. Černou - Hojná Voda, 14 km, převýšení 600 m</t>
  </si>
  <si>
    <t>Ženy Trhové Sviny - Hojná Voda, 32 km, převýšení 1200 m</t>
  </si>
  <si>
    <t>DQ</t>
  </si>
  <si>
    <t>DNF</t>
  </si>
  <si>
    <t>Mikšovský Zdeněk/Stáňa
Černá</t>
  </si>
  <si>
    <t>Žamberská M./Rýdel L.</t>
  </si>
  <si>
    <t>běhu z Trhových Svinů/Benešova na Hojnou Vodu</t>
  </si>
  <si>
    <t>Grabmüllerová Šárka</t>
  </si>
  <si>
    <t>Grabmüller Ivo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</si>
</sst>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6" formatCode="h:mm:ss;@"/>
  </numFmts>
  <fonts count="9">
    <font>
      <sz val="11"/>
      <color theme="1"/>
      <name val="Calibri"/>
      <family val="2"/>
      <charset val="238"/>
      <scheme val="minor"/>
    </font>
    <font>
      <sz val="10"/>
      <color theme="1"/>
      <name val="Arial Unicode MS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 wrapText="1"/>
    </xf>
    <xf numFmtId="0" fontId="3" fillId="0" borderId="0" xfId="0" applyFont="1"/>
    <xf numFmtId="0" fontId="0" fillId="0" borderId="1" xfId="0" applyFont="1" applyBorder="1"/>
    <xf numFmtId="0" fontId="0" fillId="0" borderId="2" xfId="0" applyFont="1" applyBorder="1"/>
    <xf numFmtId="164" fontId="0" fillId="0" borderId="3" xfId="0" applyNumberFormat="1" applyFont="1" applyBorder="1"/>
    <xf numFmtId="166" fontId="0" fillId="0" borderId="0" xfId="0" applyNumberFormat="1"/>
    <xf numFmtId="164" fontId="0" fillId="0" borderId="2" xfId="0" applyNumberFormat="1" applyBorder="1"/>
    <xf numFmtId="0" fontId="5" fillId="0" borderId="0" xfId="0" applyFont="1" applyAlignment="1">
      <alignment horizontal="center"/>
    </xf>
    <xf numFmtId="0" fontId="6" fillId="0" borderId="0" xfId="0" applyFont="1"/>
    <xf numFmtId="14" fontId="6" fillId="0" borderId="0" xfId="0" applyNumberFormat="1" applyFont="1"/>
    <xf numFmtId="166" fontId="6" fillId="0" borderId="0" xfId="0" applyNumberFormat="1" applyFont="1"/>
    <xf numFmtId="0" fontId="8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4" fontId="8" fillId="0" borderId="0" xfId="0" applyNumberFormat="1" applyFont="1" applyAlignment="1">
      <alignment horizont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1"/>
  <sheetViews>
    <sheetView tabSelected="1" workbookViewId="0">
      <selection activeCell="H102" sqref="H102"/>
    </sheetView>
  </sheetViews>
  <sheetFormatPr defaultRowHeight="15"/>
  <cols>
    <col min="1" max="1" width="3.28515625" style="12" customWidth="1"/>
    <col min="2" max="2" width="5.140625" style="12" customWidth="1"/>
    <col min="3" max="3" width="30.140625" style="12" bestFit="1" customWidth="1"/>
    <col min="4" max="4" width="7.42578125" style="12" bestFit="1" customWidth="1"/>
    <col min="5" max="5" width="7.85546875" style="14" bestFit="1" customWidth="1"/>
    <col min="6" max="6" width="11.85546875" style="14" customWidth="1"/>
    <col min="7" max="8" width="9.140625" style="12"/>
    <col min="9" max="9" width="8.28515625" customWidth="1"/>
    <col min="10" max="10" width="5" bestFit="1" customWidth="1"/>
    <col min="11" max="16384" width="9.140625" style="12"/>
  </cols>
  <sheetData>
    <row r="1" spans="1:10" ht="26.25">
      <c r="A1" s="11" t="s">
        <v>147</v>
      </c>
      <c r="B1" s="11"/>
      <c r="C1" s="11"/>
      <c r="D1" s="11"/>
      <c r="E1" s="11"/>
      <c r="F1" s="11"/>
      <c r="I1" s="23"/>
      <c r="J1" s="12"/>
    </row>
    <row r="2" spans="1:10" ht="18">
      <c r="A2" s="15" t="s">
        <v>148</v>
      </c>
      <c r="B2" s="15"/>
      <c r="C2" s="15"/>
      <c r="D2" s="15"/>
      <c r="E2" s="15"/>
      <c r="F2" s="15"/>
      <c r="I2" s="23"/>
    </row>
    <row r="3" spans="1:10" ht="23.25" customHeight="1">
      <c r="A3" s="15" t="s">
        <v>167</v>
      </c>
      <c r="B3" s="15"/>
      <c r="C3" s="15"/>
      <c r="D3" s="15"/>
      <c r="E3" s="15"/>
      <c r="F3" s="15"/>
      <c r="I3" s="23"/>
    </row>
    <row r="4" spans="1:10" ht="18">
      <c r="A4" s="22">
        <v>42463</v>
      </c>
      <c r="B4" s="22"/>
      <c r="C4" s="22"/>
      <c r="D4" s="22"/>
      <c r="E4" s="22"/>
      <c r="F4" s="22"/>
      <c r="I4" s="23"/>
    </row>
    <row r="5" spans="1:10" ht="15.75">
      <c r="A5" s="13"/>
      <c r="I5" s="23"/>
    </row>
    <row r="6" spans="1:10" ht="15.75">
      <c r="B6" s="21" t="s">
        <v>158</v>
      </c>
      <c r="C6" s="21"/>
      <c r="D6" s="21"/>
      <c r="E6" s="21"/>
      <c r="F6" s="21"/>
      <c r="G6" s="21"/>
      <c r="I6" s="23"/>
    </row>
    <row r="7" spans="1:10" ht="15.75">
      <c r="A7" s="20"/>
      <c r="B7" s="17" t="s">
        <v>150</v>
      </c>
      <c r="C7" s="17" t="s">
        <v>149</v>
      </c>
      <c r="D7" s="17" t="s">
        <v>151</v>
      </c>
      <c r="E7" s="18" t="s">
        <v>146</v>
      </c>
      <c r="F7" s="19" t="s">
        <v>159</v>
      </c>
      <c r="G7" s="20"/>
      <c r="I7" s="23"/>
    </row>
    <row r="8" spans="1:10" ht="15.75">
      <c r="B8" s="12">
        <v>1</v>
      </c>
      <c r="C8" s="12" t="s">
        <v>55</v>
      </c>
      <c r="D8" s="12">
        <v>1975</v>
      </c>
      <c r="E8" s="14">
        <v>0.10782974537037038</v>
      </c>
      <c r="F8" s="14">
        <v>0</v>
      </c>
      <c r="I8" s="23"/>
    </row>
    <row r="9" spans="1:10" ht="15.75">
      <c r="B9" s="12">
        <v>2</v>
      </c>
      <c r="C9" s="12" t="s">
        <v>56</v>
      </c>
      <c r="E9" s="14">
        <v>0.11076423611111111</v>
      </c>
      <c r="F9" s="14">
        <v>2.9344907407407306E-3</v>
      </c>
      <c r="I9" s="23"/>
    </row>
    <row r="10" spans="1:10" ht="15.75">
      <c r="B10" s="12">
        <v>3</v>
      </c>
      <c r="C10" s="12" t="s">
        <v>57</v>
      </c>
      <c r="E10" s="14">
        <v>0.1122232638888889</v>
      </c>
      <c r="F10" s="14">
        <v>4.3935185185185188E-3</v>
      </c>
      <c r="I10" s="23"/>
    </row>
    <row r="11" spans="1:10" ht="15.75">
      <c r="B11" s="12">
        <v>4</v>
      </c>
      <c r="C11" s="12" t="s">
        <v>58</v>
      </c>
      <c r="D11" s="12">
        <v>1967</v>
      </c>
      <c r="E11" s="14">
        <v>0.11662372685185184</v>
      </c>
      <c r="F11" s="14">
        <v>8.7939814814814582E-3</v>
      </c>
      <c r="I11" s="23"/>
    </row>
    <row r="12" spans="1:10" ht="15.75">
      <c r="B12" s="12">
        <v>5</v>
      </c>
      <c r="C12" s="12" t="s">
        <v>59</v>
      </c>
      <c r="D12" s="12">
        <v>1984</v>
      </c>
      <c r="E12" s="14">
        <v>0.1177554398148148</v>
      </c>
      <c r="F12" s="14">
        <v>9.9256944444444245E-3</v>
      </c>
      <c r="I12" s="23"/>
    </row>
    <row r="13" spans="1:10" ht="15.75">
      <c r="B13" s="12">
        <v>6</v>
      </c>
      <c r="C13" s="12" t="s">
        <v>60</v>
      </c>
      <c r="E13" s="14">
        <v>0.11818796296296295</v>
      </c>
      <c r="F13" s="14">
        <v>1.0358217592592575E-2</v>
      </c>
      <c r="I13" s="23"/>
    </row>
    <row r="14" spans="1:10" ht="15.75">
      <c r="B14" s="12">
        <v>7</v>
      </c>
      <c r="C14" s="12" t="s">
        <v>61</v>
      </c>
      <c r="D14" s="12">
        <v>1979</v>
      </c>
      <c r="E14" s="14">
        <v>0.11828148148148149</v>
      </c>
      <c r="F14" s="14">
        <v>1.045173611111111E-2</v>
      </c>
      <c r="I14" s="23"/>
    </row>
    <row r="15" spans="1:10" ht="15.75">
      <c r="B15" s="12">
        <v>8</v>
      </c>
      <c r="C15" s="12" t="s">
        <v>62</v>
      </c>
      <c r="E15" s="14">
        <v>0.12112939814814816</v>
      </c>
      <c r="F15" s="14">
        <v>1.3299652777777782E-2</v>
      </c>
      <c r="I15" s="23"/>
    </row>
    <row r="16" spans="1:10" ht="15.75">
      <c r="B16" s="12">
        <v>9</v>
      </c>
      <c r="C16" s="12" t="s">
        <v>63</v>
      </c>
      <c r="E16" s="14">
        <v>0.12254641203703702</v>
      </c>
      <c r="F16" s="14">
        <v>1.4716666666666642E-2</v>
      </c>
      <c r="I16" s="23"/>
    </row>
    <row r="17" spans="2:9" ht="15.75">
      <c r="B17" s="12">
        <v>10</v>
      </c>
      <c r="C17" s="12" t="s">
        <v>64</v>
      </c>
      <c r="E17" s="14">
        <v>0.12286203703703702</v>
      </c>
      <c r="F17" s="14">
        <v>1.5032291666666642E-2</v>
      </c>
      <c r="I17" s="23"/>
    </row>
    <row r="18" spans="2:9" ht="15.75">
      <c r="B18" s="12">
        <v>11</v>
      </c>
      <c r="C18" s="12" t="s">
        <v>65</v>
      </c>
      <c r="D18" s="12">
        <v>1991</v>
      </c>
      <c r="E18" s="14">
        <v>0.12325254629629631</v>
      </c>
      <c r="F18" s="14">
        <v>1.5422800925925934E-2</v>
      </c>
      <c r="I18" s="23"/>
    </row>
    <row r="19" spans="2:9" ht="15.75">
      <c r="B19" s="12">
        <v>12</v>
      </c>
      <c r="C19" s="12" t="s">
        <v>66</v>
      </c>
      <c r="E19" s="14">
        <v>0.12335775462962964</v>
      </c>
      <c r="F19" s="14">
        <v>1.5528009259259262E-2</v>
      </c>
      <c r="I19" s="23"/>
    </row>
    <row r="20" spans="2:9" ht="15.75">
      <c r="B20" s="12">
        <v>13</v>
      </c>
      <c r="C20" s="12" t="s">
        <v>67</v>
      </c>
      <c r="E20" s="14">
        <v>0.12432106481481482</v>
      </c>
      <c r="F20" s="14">
        <v>1.6491319444444444E-2</v>
      </c>
      <c r="I20" s="23"/>
    </row>
    <row r="21" spans="2:9" ht="15.75">
      <c r="B21" s="12">
        <v>14</v>
      </c>
      <c r="C21" s="12" t="s">
        <v>68</v>
      </c>
      <c r="D21" s="12">
        <v>1973</v>
      </c>
      <c r="E21" s="14">
        <v>0.1246414351851852</v>
      </c>
      <c r="F21" s="14">
        <v>1.6811689814814818E-2</v>
      </c>
      <c r="I21" s="23"/>
    </row>
    <row r="22" spans="2:9" ht="15.75">
      <c r="B22" s="12">
        <v>15</v>
      </c>
      <c r="C22" s="12" t="s">
        <v>69</v>
      </c>
      <c r="E22" s="14">
        <v>0.12567488425925924</v>
      </c>
      <c r="F22" s="14">
        <v>1.7845138888888862E-2</v>
      </c>
      <c r="I22" s="23"/>
    </row>
    <row r="23" spans="2:9" ht="15.75">
      <c r="B23" s="12">
        <v>16</v>
      </c>
      <c r="C23" s="12" t="s">
        <v>70</v>
      </c>
      <c r="D23" s="12">
        <v>1975</v>
      </c>
      <c r="E23" s="14">
        <v>0.12595543981481483</v>
      </c>
      <c r="F23" s="14">
        <v>1.8125694444444451E-2</v>
      </c>
      <c r="I23" s="23"/>
    </row>
    <row r="24" spans="2:9" ht="15.75">
      <c r="B24" s="12">
        <v>17</v>
      </c>
      <c r="C24" s="12" t="s">
        <v>71</v>
      </c>
      <c r="E24" s="14">
        <v>0.12957268518518522</v>
      </c>
      <c r="F24" s="14">
        <v>2.1742939814814843E-2</v>
      </c>
      <c r="I24" s="23"/>
    </row>
    <row r="25" spans="2:9" ht="15.75">
      <c r="B25" s="12">
        <v>18</v>
      </c>
      <c r="C25" s="12" t="s">
        <v>72</v>
      </c>
      <c r="E25" s="14">
        <v>0.13118368055555557</v>
      </c>
      <c r="F25" s="14">
        <v>2.3353935185185193E-2</v>
      </c>
      <c r="I25" s="23"/>
    </row>
    <row r="26" spans="2:9" ht="15.75">
      <c r="B26" s="12">
        <v>19</v>
      </c>
      <c r="C26" s="12" t="s">
        <v>73</v>
      </c>
      <c r="D26" s="12">
        <v>1965</v>
      </c>
      <c r="E26" s="14">
        <v>0.13171446759259259</v>
      </c>
      <c r="F26" s="14">
        <v>2.388472222222221E-2</v>
      </c>
      <c r="I26" s="23"/>
    </row>
    <row r="27" spans="2:9" ht="15.75">
      <c r="B27" s="12">
        <v>20</v>
      </c>
      <c r="C27" s="12" t="s">
        <v>74</v>
      </c>
      <c r="D27" s="12">
        <v>1986</v>
      </c>
      <c r="E27" s="14">
        <v>0.13222881944444442</v>
      </c>
      <c r="F27" s="14">
        <v>2.4399074074074045E-2</v>
      </c>
      <c r="I27" s="23"/>
    </row>
    <row r="28" spans="2:9" ht="15.75">
      <c r="B28" s="12">
        <v>21</v>
      </c>
      <c r="C28" s="12" t="s">
        <v>75</v>
      </c>
      <c r="D28" s="12">
        <v>1979</v>
      </c>
      <c r="E28" s="14">
        <v>0.13312673611111112</v>
      </c>
      <c r="F28" s="14">
        <v>2.5296990740740738E-2</v>
      </c>
      <c r="I28" s="23"/>
    </row>
    <row r="29" spans="2:9" ht="15.75">
      <c r="B29" s="12">
        <v>22</v>
      </c>
      <c r="C29" s="12" t="s">
        <v>76</v>
      </c>
      <c r="E29" s="14">
        <v>0.13567766203703704</v>
      </c>
      <c r="F29" s="14">
        <v>2.7847916666666667E-2</v>
      </c>
      <c r="I29" s="23"/>
    </row>
    <row r="30" spans="2:9" ht="15.75">
      <c r="B30" s="12">
        <v>23</v>
      </c>
      <c r="C30" s="12" t="s">
        <v>77</v>
      </c>
      <c r="E30" s="14">
        <v>0.1365638888888889</v>
      </c>
      <c r="F30" s="14">
        <v>2.8734143518518523E-2</v>
      </c>
      <c r="I30" s="23"/>
    </row>
    <row r="31" spans="2:9" ht="15.75">
      <c r="B31" s="12">
        <v>24</v>
      </c>
      <c r="C31" s="12" t="s">
        <v>78</v>
      </c>
      <c r="E31" s="14">
        <v>0.13678599537037037</v>
      </c>
      <c r="F31" s="14">
        <v>2.8956249999999989E-2</v>
      </c>
      <c r="I31" s="23"/>
    </row>
    <row r="32" spans="2:9" ht="15.75">
      <c r="B32" s="12">
        <v>25</v>
      </c>
      <c r="C32" s="12" t="s">
        <v>79</v>
      </c>
      <c r="D32" s="12">
        <v>1971</v>
      </c>
      <c r="E32" s="14">
        <v>0.13711805555555556</v>
      </c>
      <c r="F32" s="14">
        <v>2.9288310185185185E-2</v>
      </c>
      <c r="I32" s="23"/>
    </row>
    <row r="33" spans="2:9" ht="15.75">
      <c r="B33" s="12">
        <v>26</v>
      </c>
      <c r="C33" s="12" t="s">
        <v>80</v>
      </c>
      <c r="E33" s="14">
        <v>0.13817488425925925</v>
      </c>
      <c r="F33" s="14">
        <v>3.0345138888888873E-2</v>
      </c>
      <c r="I33" s="23"/>
    </row>
    <row r="34" spans="2:9" ht="15.75">
      <c r="B34" s="12">
        <v>27</v>
      </c>
      <c r="C34" s="12" t="s">
        <v>81</v>
      </c>
      <c r="D34" s="12">
        <v>1970</v>
      </c>
      <c r="E34" s="14">
        <v>0.13889270833333334</v>
      </c>
      <c r="F34" s="14">
        <v>3.1062962962962959E-2</v>
      </c>
      <c r="I34" s="23"/>
    </row>
    <row r="35" spans="2:9" ht="15.75">
      <c r="B35" s="12">
        <v>28</v>
      </c>
      <c r="C35" s="12" t="s">
        <v>82</v>
      </c>
      <c r="D35" s="12">
        <v>1973</v>
      </c>
      <c r="E35" s="14">
        <v>0.13913819444444445</v>
      </c>
      <c r="F35" s="14">
        <v>3.1308449074074068E-2</v>
      </c>
      <c r="I35" s="23"/>
    </row>
    <row r="36" spans="2:9" ht="15.75">
      <c r="B36" s="12">
        <v>29</v>
      </c>
      <c r="C36" s="12" t="s">
        <v>83</v>
      </c>
      <c r="D36" s="12">
        <v>1973</v>
      </c>
      <c r="E36" s="14">
        <v>0.13996597222222223</v>
      </c>
      <c r="F36" s="14">
        <v>3.2136226851851857E-2</v>
      </c>
      <c r="I36" s="23"/>
    </row>
    <row r="37" spans="2:9" ht="15.75">
      <c r="B37" s="12">
        <v>30</v>
      </c>
      <c r="C37" s="12" t="s">
        <v>84</v>
      </c>
      <c r="E37" s="14">
        <v>0.14076562500000001</v>
      </c>
      <c r="F37" s="14">
        <v>3.2935879629629627E-2</v>
      </c>
      <c r="I37" s="23"/>
    </row>
    <row r="38" spans="2:9" ht="15.75">
      <c r="B38" s="12">
        <v>31</v>
      </c>
      <c r="C38" s="12" t="s">
        <v>85</v>
      </c>
      <c r="D38" s="12">
        <v>1961</v>
      </c>
      <c r="E38" s="14">
        <v>0.14201423611111111</v>
      </c>
      <c r="F38" s="14">
        <v>3.4184490740740731E-2</v>
      </c>
      <c r="I38" s="23"/>
    </row>
    <row r="39" spans="2:9" ht="15.75">
      <c r="B39" s="12">
        <v>32</v>
      </c>
      <c r="C39" s="12" t="s">
        <v>86</v>
      </c>
      <c r="E39" s="14">
        <v>0.14215451388888889</v>
      </c>
      <c r="F39" s="14">
        <v>3.4324768518518511E-2</v>
      </c>
      <c r="I39" s="23"/>
    </row>
    <row r="40" spans="2:9" ht="15.75">
      <c r="B40" s="12">
        <v>33</v>
      </c>
      <c r="C40" s="12" t="s">
        <v>87</v>
      </c>
      <c r="D40" s="12">
        <v>1978</v>
      </c>
      <c r="E40" s="14">
        <v>0.14293078703703702</v>
      </c>
      <c r="F40" s="14">
        <v>3.5101041666666638E-2</v>
      </c>
      <c r="I40" s="23"/>
    </row>
    <row r="41" spans="2:9" ht="15.75">
      <c r="B41" s="12">
        <v>34</v>
      </c>
      <c r="C41" s="12" t="s">
        <v>88</v>
      </c>
      <c r="D41" s="12">
        <v>1972</v>
      </c>
      <c r="E41" s="14">
        <v>0.14295416666666666</v>
      </c>
      <c r="F41" s="14">
        <v>3.5124421296296282E-2</v>
      </c>
      <c r="I41" s="23"/>
    </row>
    <row r="42" spans="2:9" ht="15.75">
      <c r="B42" s="12">
        <v>35</v>
      </c>
      <c r="C42" s="12" t="s">
        <v>89</v>
      </c>
      <c r="D42" s="12">
        <v>1960</v>
      </c>
      <c r="E42" s="14">
        <v>0.14297754629629628</v>
      </c>
      <c r="F42" s="14">
        <v>3.5147800925925898E-2</v>
      </c>
      <c r="I42" s="23"/>
    </row>
    <row r="43" spans="2:9" ht="15.75">
      <c r="B43" s="12">
        <v>36</v>
      </c>
      <c r="C43" s="12" t="s">
        <v>90</v>
      </c>
      <c r="D43" s="12">
        <v>1980</v>
      </c>
      <c r="E43" s="14">
        <v>0.1433048611111111</v>
      </c>
      <c r="F43" s="14">
        <v>3.547511574074072E-2</v>
      </c>
      <c r="I43" s="23"/>
    </row>
    <row r="44" spans="2:9" ht="15.75">
      <c r="B44" s="12">
        <v>37</v>
      </c>
      <c r="C44" s="12" t="s">
        <v>91</v>
      </c>
      <c r="E44" s="14">
        <v>0.14349664351851854</v>
      </c>
      <c r="F44" s="14">
        <v>3.5666898148148163E-2</v>
      </c>
      <c r="I44" s="23"/>
    </row>
    <row r="45" spans="2:9" ht="15.75">
      <c r="B45" s="12">
        <v>38</v>
      </c>
      <c r="C45" s="12" t="s">
        <v>92</v>
      </c>
      <c r="E45" s="14">
        <v>0.1457903935185185</v>
      </c>
      <c r="F45" s="14">
        <v>3.7960648148148118E-2</v>
      </c>
      <c r="I45" s="23"/>
    </row>
    <row r="46" spans="2:9" ht="15.75">
      <c r="B46" s="12">
        <v>39</v>
      </c>
      <c r="C46" s="12" t="s">
        <v>93</v>
      </c>
      <c r="D46" s="12">
        <v>1966</v>
      </c>
      <c r="E46" s="14">
        <v>0.14740138888888887</v>
      </c>
      <c r="F46" s="14">
        <v>3.9571643518518496E-2</v>
      </c>
      <c r="I46" s="23"/>
    </row>
    <row r="47" spans="2:9" ht="15.75">
      <c r="B47" s="12">
        <v>40</v>
      </c>
      <c r="C47" s="12" t="s">
        <v>94</v>
      </c>
      <c r="E47" s="14">
        <v>0.14808414351851854</v>
      </c>
      <c r="F47" s="14">
        <v>4.0254398148148157E-2</v>
      </c>
      <c r="I47" s="23"/>
    </row>
    <row r="48" spans="2:9" ht="15.75">
      <c r="B48" s="12">
        <v>41</v>
      </c>
      <c r="C48" s="12" t="s">
        <v>95</v>
      </c>
      <c r="E48" s="14">
        <v>0.15075671296296295</v>
      </c>
      <c r="F48" s="14">
        <v>4.2926967592592569E-2</v>
      </c>
      <c r="I48" s="23"/>
    </row>
    <row r="49" spans="2:9" ht="15.75">
      <c r="B49" s="12">
        <v>42</v>
      </c>
      <c r="C49" s="12" t="s">
        <v>96</v>
      </c>
      <c r="E49" s="14">
        <v>0.15345266203703703</v>
      </c>
      <c r="F49" s="14">
        <v>4.5622916666666652E-2</v>
      </c>
      <c r="I49" s="23"/>
    </row>
    <row r="50" spans="2:9" ht="15.75">
      <c r="B50" s="12">
        <v>43</v>
      </c>
      <c r="C50" s="12" t="s">
        <v>97</v>
      </c>
      <c r="E50" s="14">
        <v>0.15564120370370371</v>
      </c>
      <c r="F50" s="14">
        <v>4.7811458333333334E-2</v>
      </c>
      <c r="I50" s="23"/>
    </row>
    <row r="51" spans="2:9" ht="15.75">
      <c r="B51" s="12">
        <v>44</v>
      </c>
      <c r="C51" s="12" t="s">
        <v>98</v>
      </c>
      <c r="E51" s="14">
        <v>0.15572303240740742</v>
      </c>
      <c r="F51" s="14">
        <v>4.7893287037037047E-2</v>
      </c>
      <c r="I51" s="23"/>
    </row>
    <row r="52" spans="2:9" ht="15.75">
      <c r="B52" s="12">
        <v>45</v>
      </c>
      <c r="C52" s="12" t="s">
        <v>99</v>
      </c>
      <c r="D52" s="12">
        <v>1976</v>
      </c>
      <c r="E52" s="14">
        <v>0.1557347222222222</v>
      </c>
      <c r="F52" s="14">
        <v>4.7904976851851827E-2</v>
      </c>
      <c r="I52" s="23"/>
    </row>
    <row r="53" spans="2:9" ht="15.75">
      <c r="B53" s="12">
        <v>46</v>
      </c>
      <c r="C53" s="12" t="s">
        <v>100</v>
      </c>
      <c r="E53" s="14">
        <v>0.15632395833333332</v>
      </c>
      <c r="F53" s="14">
        <v>4.849421296296294E-2</v>
      </c>
      <c r="I53" s="23"/>
    </row>
    <row r="54" spans="2:9" ht="15.75">
      <c r="B54" s="12">
        <v>47</v>
      </c>
      <c r="C54" s="12" t="s">
        <v>101</v>
      </c>
      <c r="E54" s="14">
        <v>0.15892638888888888</v>
      </c>
      <c r="F54" s="14">
        <v>5.1096643518518503E-2</v>
      </c>
      <c r="I54" s="23"/>
    </row>
    <row r="55" spans="2:9" ht="15.75">
      <c r="B55" s="12">
        <v>48</v>
      </c>
      <c r="C55" s="12" t="s">
        <v>102</v>
      </c>
      <c r="D55" s="12">
        <v>1960</v>
      </c>
      <c r="E55" s="14">
        <v>0.15950393518518516</v>
      </c>
      <c r="F55" s="14">
        <v>5.167418981481478E-2</v>
      </c>
      <c r="I55" s="23"/>
    </row>
    <row r="56" spans="2:9" ht="15.75">
      <c r="B56" s="12">
        <v>49</v>
      </c>
      <c r="C56" s="12" t="s">
        <v>103</v>
      </c>
      <c r="E56" s="14">
        <v>0.1595273148148148</v>
      </c>
      <c r="F56" s="14">
        <v>5.1697569444444424E-2</v>
      </c>
      <c r="I56" s="23"/>
    </row>
    <row r="57" spans="2:9" ht="15.75">
      <c r="B57" s="12">
        <v>50</v>
      </c>
      <c r="C57" s="12" t="s">
        <v>104</v>
      </c>
      <c r="E57" s="14">
        <v>0.16503611111111111</v>
      </c>
      <c r="F57" s="14">
        <v>5.7206365740740728E-2</v>
      </c>
      <c r="I57" s="23"/>
    </row>
    <row r="58" spans="2:9" ht="15.75">
      <c r="B58" s="12">
        <v>51</v>
      </c>
      <c r="C58" s="12" t="s">
        <v>105</v>
      </c>
      <c r="E58" s="14">
        <v>0.16507118055555556</v>
      </c>
      <c r="F58" s="14">
        <v>5.724143518518518E-2</v>
      </c>
      <c r="I58" s="23"/>
    </row>
    <row r="59" spans="2:9" ht="15.75">
      <c r="B59" s="12">
        <v>52</v>
      </c>
      <c r="C59" s="12" t="s">
        <v>106</v>
      </c>
      <c r="E59" s="14">
        <v>0.16551539351851852</v>
      </c>
      <c r="F59" s="14">
        <v>5.7685648148148139E-2</v>
      </c>
      <c r="I59" s="23"/>
    </row>
    <row r="60" spans="2:9" ht="15.75">
      <c r="B60" s="12">
        <v>53</v>
      </c>
      <c r="C60" s="12" t="s">
        <v>107</v>
      </c>
      <c r="E60" s="14">
        <v>0.16660034722222222</v>
      </c>
      <c r="F60" s="14">
        <v>5.8770601851851845E-2</v>
      </c>
      <c r="I60" s="23"/>
    </row>
    <row r="61" spans="2:9" ht="15.75">
      <c r="B61" s="12">
        <v>54</v>
      </c>
      <c r="C61" s="12" t="s">
        <v>108</v>
      </c>
      <c r="E61" s="14">
        <v>0.16674062499999998</v>
      </c>
      <c r="F61" s="14">
        <v>5.8910879629629598E-2</v>
      </c>
      <c r="I61" s="23"/>
    </row>
    <row r="62" spans="2:9" ht="15.75">
      <c r="B62" s="12">
        <v>55</v>
      </c>
      <c r="C62" s="12" t="s">
        <v>109</v>
      </c>
      <c r="E62" s="14">
        <v>0.16725972222222221</v>
      </c>
      <c r="F62" s="14">
        <v>5.9429976851851835E-2</v>
      </c>
      <c r="I62" s="23"/>
    </row>
    <row r="63" spans="2:9" ht="15.75">
      <c r="B63" s="12">
        <v>56</v>
      </c>
      <c r="C63" s="12" t="s">
        <v>110</v>
      </c>
      <c r="E63" s="14">
        <v>0.16823472222222222</v>
      </c>
      <c r="F63" s="14">
        <v>6.0404976851851838E-2</v>
      </c>
      <c r="I63" s="23"/>
    </row>
    <row r="64" spans="2:9" ht="15.75">
      <c r="B64" s="12">
        <v>57</v>
      </c>
      <c r="C64" s="12" t="s">
        <v>111</v>
      </c>
      <c r="E64" s="14">
        <v>0.16988553240740745</v>
      </c>
      <c r="F64" s="14">
        <v>6.2055787037037069E-2</v>
      </c>
      <c r="I64" s="23"/>
    </row>
    <row r="65" spans="1:9" ht="15.75">
      <c r="B65" s="12">
        <v>58</v>
      </c>
      <c r="C65" s="12" t="s">
        <v>112</v>
      </c>
      <c r="E65" s="14">
        <v>0.16990891203703704</v>
      </c>
      <c r="F65" s="14">
        <v>6.2079166666666658E-2</v>
      </c>
      <c r="I65" s="23"/>
    </row>
    <row r="66" spans="1:9" ht="15.75">
      <c r="B66" s="12">
        <v>59</v>
      </c>
      <c r="C66" s="12" t="s">
        <v>113</v>
      </c>
      <c r="E66" s="14">
        <v>0.17939259259259258</v>
      </c>
      <c r="F66" s="14">
        <v>7.1562847222222198E-2</v>
      </c>
      <c r="I66" s="23"/>
    </row>
    <row r="67" spans="1:9" ht="15.75">
      <c r="B67" s="12">
        <v>60</v>
      </c>
      <c r="C67" s="12" t="s">
        <v>114</v>
      </c>
      <c r="D67" s="12">
        <v>1974</v>
      </c>
      <c r="E67" s="14">
        <v>0.17954930555555557</v>
      </c>
      <c r="F67" s="14">
        <v>7.1719560185185188E-2</v>
      </c>
      <c r="I67" s="23"/>
    </row>
    <row r="68" spans="1:9" ht="15.75">
      <c r="B68" s="12">
        <v>61</v>
      </c>
      <c r="C68" s="12" t="s">
        <v>115</v>
      </c>
      <c r="E68" s="14">
        <v>0.18007534722222221</v>
      </c>
      <c r="F68" s="14">
        <v>7.2245601851851832E-2</v>
      </c>
      <c r="I68" s="23"/>
    </row>
    <row r="69" spans="1:9" ht="15.75">
      <c r="B69" s="12">
        <v>62</v>
      </c>
      <c r="C69" s="12" t="s">
        <v>116</v>
      </c>
      <c r="E69" s="14">
        <v>0.18949363425925925</v>
      </c>
      <c r="F69" s="14">
        <v>8.1663888888888869E-2</v>
      </c>
      <c r="I69" s="23"/>
    </row>
    <row r="70" spans="1:9" ht="15.75">
      <c r="B70" s="12">
        <v>63</v>
      </c>
      <c r="C70" s="12" t="s">
        <v>117</v>
      </c>
      <c r="E70" s="14">
        <v>0.19200254629629629</v>
      </c>
      <c r="F70" s="14">
        <v>8.4172800925925911E-2</v>
      </c>
      <c r="I70" s="23"/>
    </row>
    <row r="71" spans="1:9" ht="15.75">
      <c r="C71" s="12" t="s">
        <v>118</v>
      </c>
      <c r="E71" s="14" t="s">
        <v>163</v>
      </c>
      <c r="I71" s="23"/>
    </row>
    <row r="72" spans="1:9" ht="15.75">
      <c r="C72" s="12" t="s">
        <v>119</v>
      </c>
      <c r="E72" s="14" t="s">
        <v>164</v>
      </c>
      <c r="I72" s="23"/>
    </row>
    <row r="73" spans="1:9" ht="15.75">
      <c r="I73" s="23"/>
    </row>
    <row r="74" spans="1:9" ht="15.75">
      <c r="B74" s="21" t="s">
        <v>162</v>
      </c>
      <c r="C74" s="21"/>
      <c r="D74" s="21"/>
      <c r="E74" s="21"/>
      <c r="F74" s="21"/>
      <c r="G74" s="21"/>
      <c r="I74" s="23"/>
    </row>
    <row r="75" spans="1:9" ht="15.75">
      <c r="A75" s="20"/>
      <c r="B75" s="17" t="s">
        <v>150</v>
      </c>
      <c r="C75" s="17" t="s">
        <v>149</v>
      </c>
      <c r="D75" s="17" t="s">
        <v>151</v>
      </c>
      <c r="E75" s="18" t="s">
        <v>146</v>
      </c>
      <c r="F75" s="19" t="s">
        <v>159</v>
      </c>
      <c r="G75" s="20"/>
      <c r="I75" s="23"/>
    </row>
    <row r="76" spans="1:9" ht="15.75">
      <c r="B76" s="12">
        <v>1</v>
      </c>
      <c r="C76" s="12" t="s">
        <v>134</v>
      </c>
      <c r="D76" s="12">
        <v>1977</v>
      </c>
      <c r="E76" s="14">
        <v>0.12484016203703702</v>
      </c>
      <c r="F76" s="14">
        <v>0</v>
      </c>
      <c r="I76" s="23"/>
    </row>
    <row r="77" spans="1:9" ht="15.75">
      <c r="B77" s="12">
        <v>2</v>
      </c>
      <c r="C77" s="12" t="s">
        <v>135</v>
      </c>
      <c r="E77" s="14">
        <v>0.13619675925925925</v>
      </c>
      <c r="F77" s="14">
        <v>1.1356597222222237E-2</v>
      </c>
      <c r="I77" s="23"/>
    </row>
    <row r="78" spans="1:9" ht="15.75">
      <c r="B78" s="12">
        <v>3</v>
      </c>
      <c r="C78" s="12" t="s">
        <v>136</v>
      </c>
      <c r="E78" s="14">
        <v>0.14146006944444445</v>
      </c>
      <c r="F78" s="14">
        <v>1.661990740740743E-2</v>
      </c>
      <c r="I78" s="23"/>
    </row>
    <row r="79" spans="1:9" ht="15.75">
      <c r="B79" s="12">
        <v>4</v>
      </c>
      <c r="C79" s="12" t="s">
        <v>137</v>
      </c>
      <c r="E79" s="14">
        <v>0.15572303240740742</v>
      </c>
      <c r="F79" s="14">
        <v>3.0882870370370408E-2</v>
      </c>
      <c r="I79" s="23"/>
    </row>
    <row r="80" spans="1:9" ht="15.75">
      <c r="B80" s="12">
        <v>5</v>
      </c>
      <c r="C80" s="12" t="s">
        <v>138</v>
      </c>
      <c r="E80" s="14">
        <v>0.15974942129629627</v>
      </c>
      <c r="F80" s="14">
        <v>3.4909259259259251E-2</v>
      </c>
      <c r="I80" s="23"/>
    </row>
    <row r="81" spans="1:9" ht="15.75">
      <c r="B81" s="12">
        <v>6</v>
      </c>
      <c r="C81" s="12" t="s">
        <v>139</v>
      </c>
      <c r="E81" s="14">
        <v>0.18018530092592591</v>
      </c>
      <c r="F81" s="14">
        <v>5.5345138888888895E-2</v>
      </c>
      <c r="I81" s="23"/>
    </row>
    <row r="82" spans="1:9" ht="15.75">
      <c r="C82" s="12" t="s">
        <v>140</v>
      </c>
      <c r="E82" s="14" t="s">
        <v>164</v>
      </c>
      <c r="I82" s="23"/>
    </row>
    <row r="83" spans="1:9" ht="15.75">
      <c r="I83" s="23"/>
    </row>
    <row r="84" spans="1:9" ht="15.75">
      <c r="B84" s="21" t="s">
        <v>160</v>
      </c>
      <c r="C84" s="21"/>
      <c r="D84" s="21"/>
      <c r="E84" s="21"/>
      <c r="F84" s="21"/>
      <c r="G84" s="21"/>
      <c r="I84" s="23"/>
    </row>
    <row r="85" spans="1:9" ht="15.75">
      <c r="A85" s="20"/>
      <c r="B85" s="17" t="s">
        <v>150</v>
      </c>
      <c r="C85" s="17" t="s">
        <v>149</v>
      </c>
      <c r="D85" s="17" t="s">
        <v>151</v>
      </c>
      <c r="E85" s="18" t="s">
        <v>146</v>
      </c>
      <c r="F85" s="19" t="s">
        <v>159</v>
      </c>
      <c r="G85" s="20"/>
      <c r="I85" s="23"/>
    </row>
    <row r="86" spans="1:9" ht="15.75">
      <c r="B86" s="12">
        <v>1</v>
      </c>
      <c r="C86" s="12" t="s">
        <v>120</v>
      </c>
      <c r="E86" s="14">
        <v>0.12553460648148146</v>
      </c>
      <c r="F86" s="14">
        <v>0</v>
      </c>
      <c r="I86" s="23"/>
    </row>
    <row r="87" spans="1:9" ht="15.75">
      <c r="B87" s="12">
        <v>2</v>
      </c>
      <c r="C87" s="12" t="s">
        <v>121</v>
      </c>
      <c r="E87" s="14">
        <v>0.15063981481481481</v>
      </c>
      <c r="F87" s="14">
        <v>2.5105208333333351E-2</v>
      </c>
      <c r="I87" s="23"/>
    </row>
    <row r="88" spans="1:9" ht="15.75">
      <c r="B88" s="12">
        <v>3</v>
      </c>
      <c r="C88" s="16" t="s">
        <v>165</v>
      </c>
      <c r="E88" s="14">
        <v>0.15400682870370369</v>
      </c>
      <c r="F88" s="14">
        <v>2.8472222222222232E-2</v>
      </c>
      <c r="I88" s="23"/>
    </row>
    <row r="89" spans="1:9" ht="15.75">
      <c r="B89" s="12">
        <v>4</v>
      </c>
      <c r="C89" s="12" t="s">
        <v>166</v>
      </c>
      <c r="E89" s="14">
        <v>0.15672615740740739</v>
      </c>
      <c r="F89" s="14">
        <v>3.1191550925925932E-2</v>
      </c>
      <c r="I89" s="23"/>
    </row>
    <row r="90" spans="1:9" ht="15.75">
      <c r="B90" s="12">
        <v>5</v>
      </c>
      <c r="C90" s="12" t="s">
        <v>124</v>
      </c>
      <c r="E90" s="14">
        <v>0.1697920138888889</v>
      </c>
      <c r="F90" s="14">
        <v>4.425740740740744E-2</v>
      </c>
      <c r="I90" s="23"/>
    </row>
    <row r="91" spans="1:9" ht="15.75">
      <c r="I91" s="23"/>
    </row>
    <row r="92" spans="1:9" ht="15.75">
      <c r="B92" s="21" t="s">
        <v>156</v>
      </c>
      <c r="C92" s="21"/>
      <c r="D92" s="21"/>
      <c r="E92" s="21"/>
      <c r="F92" s="21"/>
      <c r="G92" s="21"/>
      <c r="I92" s="23"/>
    </row>
    <row r="93" spans="1:9" ht="15.75">
      <c r="A93" s="20"/>
      <c r="B93" s="17" t="s">
        <v>150</v>
      </c>
      <c r="C93" s="17" t="s">
        <v>149</v>
      </c>
      <c r="D93" s="17" t="s">
        <v>151</v>
      </c>
      <c r="E93" s="18" t="s">
        <v>146</v>
      </c>
      <c r="F93" s="19" t="s">
        <v>159</v>
      </c>
      <c r="G93" s="20"/>
      <c r="I93" s="23"/>
    </row>
    <row r="94" spans="1:9" ht="15.75">
      <c r="B94" s="12">
        <v>1</v>
      </c>
      <c r="C94" s="12" t="s">
        <v>25</v>
      </c>
      <c r="D94" s="12">
        <v>1987</v>
      </c>
      <c r="E94" s="14">
        <v>4.4705439814814819E-2</v>
      </c>
      <c r="F94" s="14">
        <v>0</v>
      </c>
      <c r="I94" s="23"/>
    </row>
    <row r="95" spans="1:9" ht="15.75">
      <c r="B95" s="12">
        <v>2</v>
      </c>
      <c r="C95" s="12" t="s">
        <v>26</v>
      </c>
      <c r="E95" s="14">
        <v>4.6648495370370378E-2</v>
      </c>
      <c r="F95" s="14">
        <v>1.943055555555559E-3</v>
      </c>
      <c r="I95" s="23"/>
    </row>
    <row r="96" spans="1:9" ht="15.75">
      <c r="B96" s="12">
        <v>3</v>
      </c>
      <c r="C96" s="12" t="s">
        <v>169</v>
      </c>
      <c r="D96" s="12">
        <v>1962</v>
      </c>
      <c r="E96" s="14">
        <v>4.7803587962962968E-2</v>
      </c>
      <c r="F96" s="14">
        <v>3.0981481481481485E-3</v>
      </c>
      <c r="I96" s="23"/>
    </row>
    <row r="97" spans="2:10" ht="15.75">
      <c r="B97" s="12">
        <v>4</v>
      </c>
      <c r="C97" s="12" t="s">
        <v>28</v>
      </c>
      <c r="E97" s="14">
        <v>4.7920486111111112E-2</v>
      </c>
      <c r="F97" s="14">
        <v>3.2150462962962922E-3</v>
      </c>
      <c r="I97" s="23"/>
    </row>
    <row r="98" spans="2:10" ht="15.75">
      <c r="B98" s="12">
        <v>5</v>
      </c>
      <c r="C98" s="12" t="s">
        <v>29</v>
      </c>
      <c r="D98" s="12">
        <v>1964</v>
      </c>
      <c r="E98" s="14">
        <v>4.8107523148148153E-2</v>
      </c>
      <c r="F98" s="14">
        <v>3.4020833333333333E-3</v>
      </c>
      <c r="I98" s="23"/>
    </row>
    <row r="99" spans="2:10" ht="15.75">
      <c r="B99" s="12">
        <v>6</v>
      </c>
      <c r="C99" s="12" t="s">
        <v>30</v>
      </c>
      <c r="E99" s="14">
        <v>5.3784722222222227E-2</v>
      </c>
      <c r="F99" s="14">
        <v>9.0792824074074074E-3</v>
      </c>
      <c r="I99" s="23"/>
    </row>
    <row r="100" spans="2:10" ht="15.75">
      <c r="B100" s="12">
        <v>7</v>
      </c>
      <c r="C100" s="12" t="s">
        <v>31</v>
      </c>
      <c r="E100" s="14">
        <v>5.5302199074074077E-2</v>
      </c>
      <c r="F100" s="14">
        <v>1.0596759259259257E-2</v>
      </c>
      <c r="I100" s="23"/>
    </row>
    <row r="101" spans="2:10" ht="15.75">
      <c r="B101" s="12">
        <v>8</v>
      </c>
      <c r="C101" s="12" t="s">
        <v>32</v>
      </c>
      <c r="D101" s="12">
        <v>1966</v>
      </c>
      <c r="E101" s="14">
        <v>5.654606481481482E-2</v>
      </c>
      <c r="F101" s="14">
        <v>1.1840625E-2</v>
      </c>
      <c r="I101" s="23"/>
    </row>
    <row r="102" spans="2:10" ht="15.75">
      <c r="B102" s="12">
        <v>9</v>
      </c>
      <c r="C102" s="12" t="s">
        <v>33</v>
      </c>
      <c r="D102" s="12">
        <v>1972</v>
      </c>
      <c r="E102" s="14">
        <v>5.7841435185185197E-2</v>
      </c>
      <c r="F102" s="14">
        <v>1.3135995370370378E-2</v>
      </c>
      <c r="I102" s="23"/>
    </row>
    <row r="103" spans="2:10" ht="15.75">
      <c r="B103" s="12">
        <v>10</v>
      </c>
      <c r="C103" s="12" t="s">
        <v>34</v>
      </c>
      <c r="E103" s="14">
        <v>5.7853125000000012E-2</v>
      </c>
      <c r="F103" s="14">
        <v>1.3147685185185193E-2</v>
      </c>
      <c r="I103" s="23"/>
    </row>
    <row r="104" spans="2:10" ht="15.75">
      <c r="B104" s="12">
        <v>11</v>
      </c>
      <c r="C104" s="12" t="s">
        <v>35</v>
      </c>
      <c r="E104" s="14">
        <v>5.7888194444444457E-2</v>
      </c>
      <c r="F104" s="14">
        <v>1.3182754629629638E-2</v>
      </c>
      <c r="I104" s="23"/>
    </row>
    <row r="105" spans="2:10" ht="15.75">
      <c r="B105" s="12">
        <v>12</v>
      </c>
      <c r="C105" s="12" t="s">
        <v>36</v>
      </c>
      <c r="E105" s="14">
        <v>5.8669212962962958E-2</v>
      </c>
      <c r="F105" s="14">
        <v>1.3963773148148138E-2</v>
      </c>
      <c r="I105" s="23"/>
    </row>
    <row r="106" spans="2:10" ht="15.75">
      <c r="B106" s="12">
        <v>13</v>
      </c>
      <c r="C106" s="12" t="s">
        <v>37</v>
      </c>
      <c r="E106" s="14">
        <v>6.0303587962962965E-2</v>
      </c>
      <c r="F106" s="14">
        <v>1.5598148148148146E-2</v>
      </c>
      <c r="I106" s="23"/>
    </row>
    <row r="107" spans="2:10" ht="15.75">
      <c r="B107" s="12">
        <v>14</v>
      </c>
      <c r="C107" s="12" t="s">
        <v>38</v>
      </c>
      <c r="E107" s="14">
        <v>6.097465277777777E-2</v>
      </c>
      <c r="F107" s="14">
        <v>1.6269212962962951E-2</v>
      </c>
      <c r="I107" s="23"/>
    </row>
    <row r="108" spans="2:10" ht="15.75">
      <c r="B108" s="12">
        <v>15</v>
      </c>
      <c r="C108" s="12" t="s">
        <v>39</v>
      </c>
      <c r="E108" s="14">
        <v>6.1704166666666664E-2</v>
      </c>
      <c r="F108" s="14">
        <v>1.6998726851851845E-2</v>
      </c>
      <c r="I108" s="23"/>
    </row>
    <row r="109" spans="2:10" ht="15.75">
      <c r="B109" s="12">
        <v>16</v>
      </c>
      <c r="C109" s="12" t="s">
        <v>40</v>
      </c>
      <c r="E109" s="14">
        <v>6.2043171296296301E-2</v>
      </c>
      <c r="F109" s="14">
        <v>1.7337731481481482E-2</v>
      </c>
      <c r="I109" s="23"/>
    </row>
    <row r="110" spans="2:10" ht="15.75">
      <c r="B110" s="12">
        <v>17</v>
      </c>
      <c r="C110" s="12" t="s">
        <v>41</v>
      </c>
      <c r="E110" s="14">
        <v>6.2188194444444449E-2</v>
      </c>
      <c r="F110" s="14">
        <v>1.7482754629629629E-2</v>
      </c>
      <c r="I110" s="23"/>
    </row>
    <row r="111" spans="2:10" ht="14.25">
      <c r="B111" s="12">
        <v>18</v>
      </c>
      <c r="C111" s="12" t="s">
        <v>42</v>
      </c>
      <c r="E111" s="14">
        <v>6.3081365740740747E-2</v>
      </c>
      <c r="F111" s="14">
        <v>1.8375925925925927E-2</v>
      </c>
      <c r="I111" s="12"/>
      <c r="J111" s="12"/>
    </row>
    <row r="112" spans="2:10" ht="14.25">
      <c r="B112" s="12">
        <v>19</v>
      </c>
      <c r="C112" s="12" t="s">
        <v>43</v>
      </c>
      <c r="E112" s="14">
        <v>6.3600462962962956E-2</v>
      </c>
      <c r="F112" s="14">
        <v>1.8895023148148136E-2</v>
      </c>
      <c r="I112" s="12"/>
      <c r="J112" s="12"/>
    </row>
    <row r="113" spans="1:10" ht="14.25">
      <c r="B113" s="12">
        <v>20</v>
      </c>
      <c r="C113" s="12" t="s">
        <v>44</v>
      </c>
      <c r="E113" s="14">
        <v>6.4091435185185175E-2</v>
      </c>
      <c r="F113" s="14">
        <v>1.9385995370370356E-2</v>
      </c>
      <c r="I113" s="12"/>
      <c r="J113" s="12"/>
    </row>
    <row r="114" spans="1:10" ht="14.25">
      <c r="B114" s="12">
        <v>21</v>
      </c>
      <c r="C114" s="12" t="s">
        <v>45</v>
      </c>
      <c r="E114" s="14">
        <v>6.4173263888888873E-2</v>
      </c>
      <c r="F114" s="14">
        <v>1.9467824074074054E-2</v>
      </c>
      <c r="I114" s="12"/>
      <c r="J114" s="12"/>
    </row>
    <row r="115" spans="1:10" ht="14.25">
      <c r="B115" s="12">
        <v>22</v>
      </c>
      <c r="C115" s="12" t="s">
        <v>46</v>
      </c>
      <c r="E115" s="14">
        <v>6.4517013888888891E-2</v>
      </c>
      <c r="F115" s="14">
        <v>1.9811574074074072E-2</v>
      </c>
      <c r="I115" s="12"/>
      <c r="J115" s="12"/>
    </row>
    <row r="116" spans="1:10" ht="14.25">
      <c r="B116" s="12">
        <v>23</v>
      </c>
      <c r="C116" s="12" t="s">
        <v>47</v>
      </c>
      <c r="E116" s="14">
        <v>6.6151388888888885E-2</v>
      </c>
      <c r="F116" s="14">
        <v>2.1445949074074065E-2</v>
      </c>
      <c r="I116" s="12"/>
      <c r="J116" s="12"/>
    </row>
    <row r="117" spans="1:10" ht="14.25">
      <c r="B117" s="12">
        <v>24</v>
      </c>
      <c r="C117" s="12" t="s">
        <v>48</v>
      </c>
      <c r="E117" s="14">
        <v>6.6705555555555546E-2</v>
      </c>
      <c r="F117" s="14">
        <v>2.2000115740740726E-2</v>
      </c>
      <c r="I117" s="12"/>
      <c r="J117" s="12"/>
    </row>
    <row r="118" spans="1:10" ht="14.25">
      <c r="B118" s="12">
        <v>25</v>
      </c>
      <c r="C118" s="12" t="s">
        <v>49</v>
      </c>
      <c r="D118" s="12">
        <v>1970</v>
      </c>
      <c r="E118" s="14">
        <v>6.675231481481482E-2</v>
      </c>
      <c r="F118" s="14">
        <v>2.2046875E-2</v>
      </c>
      <c r="I118" s="12"/>
      <c r="J118" s="12"/>
    </row>
    <row r="119" spans="1:10" ht="14.25">
      <c r="B119" s="12">
        <v>26</v>
      </c>
      <c r="C119" s="12" t="s">
        <v>50</v>
      </c>
      <c r="E119" s="14">
        <v>6.8742129629629625E-2</v>
      </c>
      <c r="F119" s="14">
        <v>2.4036689814814806E-2</v>
      </c>
      <c r="I119" s="12"/>
      <c r="J119" s="12"/>
    </row>
    <row r="120" spans="1:10" ht="14.25">
      <c r="B120" s="12">
        <v>27</v>
      </c>
      <c r="C120" s="12" t="s">
        <v>51</v>
      </c>
      <c r="E120" s="14">
        <v>7.4933680555555549E-2</v>
      </c>
      <c r="F120" s="14">
        <v>3.0228240740740729E-2</v>
      </c>
      <c r="I120" s="12"/>
      <c r="J120" s="12"/>
    </row>
    <row r="121" spans="1:10" ht="14.25">
      <c r="B121" s="12">
        <v>28</v>
      </c>
      <c r="C121" s="12" t="s">
        <v>52</v>
      </c>
      <c r="E121" s="14">
        <v>7.6684953703703707E-2</v>
      </c>
      <c r="F121" s="14">
        <v>3.1979513888888887E-2</v>
      </c>
      <c r="I121" s="12"/>
      <c r="J121" s="12"/>
    </row>
    <row r="122" spans="1:10" ht="14.25">
      <c r="B122" s="12">
        <v>29</v>
      </c>
      <c r="C122" s="12" t="s">
        <v>53</v>
      </c>
      <c r="E122" s="14">
        <v>7.9783101851851848E-2</v>
      </c>
      <c r="F122" s="14">
        <v>3.5077662037037029E-2</v>
      </c>
      <c r="I122" s="12"/>
      <c r="J122" s="12"/>
    </row>
    <row r="123" spans="1:10">
      <c r="B123" s="12">
        <v>30</v>
      </c>
      <c r="C123" s="12" t="s">
        <v>54</v>
      </c>
      <c r="E123" s="14">
        <v>0.11665879629629629</v>
      </c>
      <c r="F123" s="14">
        <v>7.1953356481481462E-2</v>
      </c>
    </row>
    <row r="125" spans="1:10">
      <c r="B125" s="21" t="s">
        <v>161</v>
      </c>
      <c r="C125" s="21"/>
      <c r="D125" s="21"/>
      <c r="E125" s="21"/>
      <c r="F125" s="21"/>
      <c r="G125" s="21"/>
    </row>
    <row r="126" spans="1:10">
      <c r="A126" s="20"/>
      <c r="B126" s="17" t="s">
        <v>150</v>
      </c>
      <c r="C126" s="17" t="s">
        <v>149</v>
      </c>
      <c r="D126" s="17" t="s">
        <v>151</v>
      </c>
      <c r="E126" s="18" t="s">
        <v>146</v>
      </c>
      <c r="F126" s="19" t="s">
        <v>159</v>
      </c>
      <c r="G126" s="20"/>
    </row>
    <row r="127" spans="1:10">
      <c r="B127" s="12">
        <v>1</v>
      </c>
      <c r="C127" s="12" t="s">
        <v>168</v>
      </c>
      <c r="D127" s="12">
        <v>1969</v>
      </c>
      <c r="E127" s="14">
        <v>5.0546296296296304E-2</v>
      </c>
      <c r="F127" s="14">
        <v>0</v>
      </c>
    </row>
    <row r="128" spans="1:10" ht="14.25">
      <c r="B128" s="12">
        <v>2</v>
      </c>
      <c r="C128" s="12" t="s">
        <v>126</v>
      </c>
      <c r="E128" s="14">
        <v>6.0006597222222222E-2</v>
      </c>
      <c r="F128" s="14">
        <v>9.4603009259259171E-3</v>
      </c>
      <c r="I128" s="12"/>
      <c r="J128" s="12"/>
    </row>
    <row r="129" spans="2:10" ht="14.25">
      <c r="B129" s="12">
        <v>3</v>
      </c>
      <c r="C129" s="12" t="s">
        <v>127</v>
      </c>
      <c r="E129" s="14">
        <v>6.1103240740740729E-2</v>
      </c>
      <c r="F129" s="14">
        <v>1.0556944444444424E-2</v>
      </c>
      <c r="I129" s="12"/>
      <c r="J129" s="12"/>
    </row>
    <row r="130" spans="2:10" ht="14.25">
      <c r="B130" s="12">
        <v>4</v>
      </c>
      <c r="C130" s="12" t="s">
        <v>128</v>
      </c>
      <c r="E130" s="14">
        <v>6.2492129629629627E-2</v>
      </c>
      <c r="F130" s="14">
        <v>1.1945833333333322E-2</v>
      </c>
      <c r="I130" s="12"/>
      <c r="J130" s="12"/>
    </row>
    <row r="131" spans="2:10" ht="14.25">
      <c r="B131" s="12">
        <v>5</v>
      </c>
      <c r="C131" s="12" t="s">
        <v>129</v>
      </c>
      <c r="E131" s="14">
        <v>6.6046180555555556E-2</v>
      </c>
      <c r="F131" s="14">
        <v>1.5499884259259251E-2</v>
      </c>
      <c r="I131" s="12"/>
      <c r="J131" s="12"/>
    </row>
    <row r="132" spans="2:10" ht="14.25">
      <c r="B132" s="12">
        <v>6</v>
      </c>
      <c r="C132" s="12" t="s">
        <v>130</v>
      </c>
      <c r="E132" s="14">
        <v>6.7060995370370358E-2</v>
      </c>
      <c r="F132" s="14">
        <v>1.6514699074074053E-2</v>
      </c>
      <c r="I132" s="12"/>
      <c r="J132" s="12"/>
    </row>
    <row r="133" spans="2:10" ht="14.25">
      <c r="B133" s="12">
        <v>7</v>
      </c>
      <c r="C133" s="12" t="s">
        <v>131</v>
      </c>
      <c r="E133" s="14">
        <v>7.1706944444444434E-2</v>
      </c>
      <c r="F133" s="14">
        <v>2.116064814814813E-2</v>
      </c>
      <c r="I133" s="12"/>
      <c r="J133" s="12"/>
    </row>
    <row r="134" spans="2:10" ht="14.25">
      <c r="B134" s="12">
        <v>8</v>
      </c>
      <c r="C134" s="12" t="s">
        <v>132</v>
      </c>
      <c r="E134" s="14">
        <v>7.478171296296296E-2</v>
      </c>
      <c r="F134" s="14">
        <v>2.4235416666666655E-2</v>
      </c>
      <c r="I134" s="12"/>
      <c r="J134" s="12"/>
    </row>
    <row r="135" spans="2:10" ht="14.25">
      <c r="B135" s="12">
        <v>9</v>
      </c>
      <c r="C135" s="12" t="s">
        <v>133</v>
      </c>
      <c r="E135" s="14">
        <v>0.11685752314814815</v>
      </c>
      <c r="F135" s="14">
        <v>6.631122685185184E-2</v>
      </c>
      <c r="I135" s="12"/>
      <c r="J135" s="12"/>
    </row>
    <row r="136" spans="2:10" ht="14.25">
      <c r="I136" s="12"/>
      <c r="J136" s="12"/>
    </row>
    <row r="137" spans="2:10">
      <c r="B137" s="21" t="s">
        <v>155</v>
      </c>
      <c r="C137" s="21"/>
      <c r="D137" s="21"/>
      <c r="E137" s="21"/>
      <c r="F137" s="21"/>
      <c r="G137" s="21"/>
      <c r="H137" s="21"/>
      <c r="I137" s="12"/>
      <c r="J137" s="12"/>
    </row>
    <row r="138" spans="2:10">
      <c r="B138" s="17" t="s">
        <v>150</v>
      </c>
      <c r="C138" s="17" t="s">
        <v>152</v>
      </c>
      <c r="D138" s="17" t="s">
        <v>151</v>
      </c>
      <c r="E138" s="18" t="s">
        <v>146</v>
      </c>
      <c r="F138" s="19" t="s">
        <v>159</v>
      </c>
      <c r="I138" s="12"/>
      <c r="J138" s="12"/>
    </row>
    <row r="139" spans="2:10" ht="14.25">
      <c r="B139" s="12">
        <v>1</v>
      </c>
      <c r="C139" s="12" t="s">
        <v>153</v>
      </c>
      <c r="D139" s="12">
        <v>1981</v>
      </c>
      <c r="E139" s="14">
        <v>5.1112152777777781E-2</v>
      </c>
      <c r="F139" s="14">
        <v>0</v>
      </c>
      <c r="I139" s="12"/>
      <c r="J139" s="12"/>
    </row>
    <row r="140" spans="2:10" ht="14.25">
      <c r="B140" s="12">
        <v>2</v>
      </c>
      <c r="C140" s="12" t="s">
        <v>13</v>
      </c>
      <c r="D140" s="12">
        <v>1968</v>
      </c>
      <c r="E140" s="14">
        <v>5.8715972222222225E-2</v>
      </c>
      <c r="F140" s="14">
        <v>7.6038194444444443E-3</v>
      </c>
      <c r="I140" s="12"/>
      <c r="J140" s="12"/>
    </row>
    <row r="141" spans="2:10" ht="14.25">
      <c r="B141" s="12">
        <v>3</v>
      </c>
      <c r="C141" s="12" t="s">
        <v>14</v>
      </c>
      <c r="E141" s="14">
        <v>6.2101620370370376E-2</v>
      </c>
      <c r="F141" s="14">
        <v>1.0989467592592596E-2</v>
      </c>
      <c r="I141" s="12"/>
      <c r="J141" s="12"/>
    </row>
    <row r="142" spans="2:10" ht="14.25">
      <c r="B142" s="12">
        <v>4</v>
      </c>
      <c r="C142" s="12" t="s">
        <v>15</v>
      </c>
      <c r="E142" s="14">
        <v>6.5894212962962967E-2</v>
      </c>
      <c r="F142" s="14">
        <v>1.4782060185185186E-2</v>
      </c>
      <c r="I142" s="12"/>
      <c r="J142" s="12"/>
    </row>
    <row r="143" spans="2:10" ht="14.25">
      <c r="B143" s="12">
        <v>5</v>
      </c>
      <c r="C143" s="12" t="s">
        <v>16</v>
      </c>
      <c r="D143" s="12">
        <v>1972</v>
      </c>
      <c r="E143" s="14">
        <v>6.646006944444445E-2</v>
      </c>
      <c r="F143" s="14">
        <v>1.5347916666666669E-2</v>
      </c>
      <c r="I143" s="12"/>
      <c r="J143" s="12"/>
    </row>
    <row r="144" spans="2:10" ht="14.25">
      <c r="B144" s="12">
        <v>6</v>
      </c>
      <c r="C144" s="12" t="s">
        <v>154</v>
      </c>
      <c r="D144" s="12">
        <v>1976</v>
      </c>
      <c r="E144" s="14">
        <v>6.8304861111111101E-2</v>
      </c>
      <c r="F144" s="14">
        <v>1.719270833333332E-2</v>
      </c>
      <c r="I144" s="12"/>
      <c r="J144" s="12"/>
    </row>
    <row r="145" spans="2:10" ht="14.25">
      <c r="B145" s="12">
        <v>7</v>
      </c>
      <c r="C145" s="12" t="s">
        <v>18</v>
      </c>
      <c r="E145" s="14">
        <v>6.854340277777779E-2</v>
      </c>
      <c r="F145" s="14">
        <v>1.7431250000000009E-2</v>
      </c>
      <c r="I145" s="12"/>
      <c r="J145" s="12"/>
    </row>
    <row r="146" spans="2:10" ht="14.25">
      <c r="B146" s="12">
        <v>8</v>
      </c>
      <c r="C146" s="12" t="s">
        <v>19</v>
      </c>
      <c r="E146" s="14">
        <v>7.1262731481481462E-2</v>
      </c>
      <c r="F146" s="14">
        <v>2.0150578703703681E-2</v>
      </c>
      <c r="I146" s="12"/>
      <c r="J146" s="12"/>
    </row>
    <row r="147" spans="2:10" ht="14.25">
      <c r="B147" s="12">
        <v>9</v>
      </c>
      <c r="C147" s="12" t="s">
        <v>20</v>
      </c>
      <c r="D147" s="12">
        <v>1992</v>
      </c>
      <c r="E147" s="14">
        <v>7.4367824074074065E-2</v>
      </c>
      <c r="F147" s="14">
        <v>2.3255671296296285E-2</v>
      </c>
      <c r="I147" s="12"/>
      <c r="J147" s="12"/>
    </row>
    <row r="148" spans="2:10" ht="14.25">
      <c r="B148" s="12">
        <v>10</v>
      </c>
      <c r="C148" s="12" t="s">
        <v>21</v>
      </c>
      <c r="E148" s="14">
        <v>7.4508101851851846E-2</v>
      </c>
      <c r="F148" s="14">
        <v>2.3395949074074066E-2</v>
      </c>
      <c r="I148" s="12"/>
      <c r="J148" s="12"/>
    </row>
    <row r="149" spans="2:10" ht="14.25">
      <c r="B149" s="12">
        <v>11</v>
      </c>
      <c r="C149" s="12" t="s">
        <v>22</v>
      </c>
      <c r="E149" s="14">
        <v>0.1168224537037037</v>
      </c>
      <c r="F149" s="14">
        <v>6.5710300925925919E-2</v>
      </c>
      <c r="I149" s="12"/>
      <c r="J149" s="12"/>
    </row>
    <row r="150" spans="2:10" ht="14.25">
      <c r="I150" s="12"/>
      <c r="J150" s="12"/>
    </row>
    <row r="151" spans="2:10">
      <c r="B151" s="21" t="s">
        <v>157</v>
      </c>
      <c r="C151" s="21"/>
      <c r="D151" s="21"/>
      <c r="E151" s="21"/>
      <c r="F151" s="21"/>
      <c r="G151" s="21"/>
      <c r="H151" s="21"/>
      <c r="I151" s="12"/>
      <c r="J151" s="12"/>
    </row>
    <row r="152" spans="2:10">
      <c r="B152" s="17" t="s">
        <v>150</v>
      </c>
      <c r="C152" s="17" t="s">
        <v>152</v>
      </c>
      <c r="D152" s="17" t="s">
        <v>151</v>
      </c>
      <c r="E152" s="18" t="s">
        <v>146</v>
      </c>
      <c r="F152" s="19" t="s">
        <v>159</v>
      </c>
      <c r="I152" s="12"/>
      <c r="J152" s="12"/>
    </row>
    <row r="153" spans="2:10" ht="14.25">
      <c r="B153" s="12">
        <v>1</v>
      </c>
      <c r="C153" s="12" t="s">
        <v>23</v>
      </c>
      <c r="E153" s="14">
        <v>0.14304768518518515</v>
      </c>
      <c r="F153" s="14">
        <v>0</v>
      </c>
      <c r="I153" s="12"/>
      <c r="J153" s="12"/>
    </row>
    <row r="154" spans="2:10" ht="14.25">
      <c r="B154" s="12">
        <v>2</v>
      </c>
      <c r="C154" s="12" t="s">
        <v>24</v>
      </c>
      <c r="E154" s="14">
        <v>0.15507534722222222</v>
      </c>
      <c r="F154" s="14">
        <v>1.2027662037037062E-2</v>
      </c>
      <c r="I154" s="12"/>
      <c r="J154" s="12"/>
    </row>
    <row r="155" spans="2:10" ht="14.25">
      <c r="I155" s="12"/>
      <c r="J155" s="12"/>
    </row>
    <row r="156" spans="2:10" ht="14.25">
      <c r="I156" s="12"/>
      <c r="J156" s="12"/>
    </row>
    <row r="157" spans="2:10" ht="14.25">
      <c r="I157" s="12"/>
      <c r="J157" s="12"/>
    </row>
    <row r="158" spans="2:10" ht="14.25">
      <c r="I158" s="12"/>
      <c r="J158" s="12"/>
    </row>
    <row r="159" spans="2:10" ht="14.25">
      <c r="I159" s="12"/>
      <c r="J159" s="12"/>
    </row>
    <row r="160" spans="2:10" ht="14.25">
      <c r="I160" s="12"/>
      <c r="J160" s="12"/>
    </row>
    <row r="161" spans="9:10" ht="14.25">
      <c r="I161" s="12"/>
      <c r="J161" s="12"/>
    </row>
  </sheetData>
  <sortState ref="I1:J161">
    <sortCondition ref="I1"/>
  </sortState>
  <mergeCells count="4">
    <mergeCell ref="A3:F3"/>
    <mergeCell ref="A1:F1"/>
    <mergeCell ref="A2:F2"/>
    <mergeCell ref="A4:F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2"/>
  <sheetViews>
    <sheetView workbookViewId="0">
      <selection activeCell="M9" sqref="M9"/>
    </sheetView>
  </sheetViews>
  <sheetFormatPr defaultRowHeight="15"/>
  <cols>
    <col min="1" max="1" width="12.85546875" bestFit="1" customWidth="1"/>
    <col min="2" max="2" width="9.85546875" bestFit="1" customWidth="1"/>
    <col min="3" max="3" width="25.5703125" bestFit="1" customWidth="1"/>
    <col min="4" max="4" width="13.5703125" bestFit="1" customWidth="1"/>
    <col min="5" max="5" width="7.42578125" bestFit="1" customWidth="1"/>
    <col min="6" max="6" width="13.5703125" bestFit="1" customWidth="1"/>
    <col min="7" max="7" width="14.140625" bestFit="1" customWidth="1"/>
    <col min="8" max="8" width="3" bestFit="1" customWidth="1"/>
    <col min="9" max="9" width="5.140625" customWidth="1"/>
    <col min="11" max="11" width="12" bestFit="1" customWidth="1"/>
  </cols>
  <sheetData>
    <row r="1" spans="1:11" ht="30.75">
      <c r="A1" s="3" t="s">
        <v>0</v>
      </c>
      <c r="B1" s="3" t="s">
        <v>11</v>
      </c>
      <c r="C1" s="3" t="s">
        <v>1</v>
      </c>
      <c r="D1" s="4" t="s">
        <v>144</v>
      </c>
      <c r="E1" s="4" t="s">
        <v>145</v>
      </c>
      <c r="F1" s="4" t="s">
        <v>143</v>
      </c>
      <c r="G1" t="s">
        <v>142</v>
      </c>
      <c r="H1" s="5">
        <v>33</v>
      </c>
      <c r="I1" t="s">
        <v>141</v>
      </c>
      <c r="J1" s="4" t="s">
        <v>145</v>
      </c>
    </row>
    <row r="2" spans="1:11" ht="15.75">
      <c r="A2" s="1"/>
      <c r="B2">
        <v>1</v>
      </c>
      <c r="C2" t="s">
        <v>12</v>
      </c>
      <c r="D2">
        <v>74.09</v>
      </c>
      <c r="E2">
        <v>0</v>
      </c>
      <c r="F2" s="2">
        <f>INT(D2)/(60*24)+(D2-INT(D2))/(3600*24)+100*(D2-INT(D2))/(60*60*24)</f>
        <v>5.1494097222222222E-2</v>
      </c>
      <c r="G2" s="2">
        <f>F2-$H$1/(3600*24)</f>
        <v>5.1112152777777781E-2</v>
      </c>
      <c r="J2">
        <v>0</v>
      </c>
      <c r="K2" s="9"/>
    </row>
    <row r="3" spans="1:11" ht="15.75">
      <c r="A3" s="1"/>
      <c r="B3">
        <v>2</v>
      </c>
      <c r="C3" t="s">
        <v>13</v>
      </c>
      <c r="D3">
        <v>85.06</v>
      </c>
      <c r="E3">
        <v>10.57</v>
      </c>
      <c r="F3" s="2">
        <f t="shared" ref="F3:F12" si="0">INT(D3)/(60*24)+(D3-INT(D3))/(3600*24)+100*(D3-INT(D3))/(60*60*24)</f>
        <v>5.9097916666666667E-2</v>
      </c>
      <c r="G3" s="2">
        <f t="shared" ref="G2:G12" si="1">F3-$H$1/(3600*24)</f>
        <v>5.8715972222222225E-2</v>
      </c>
      <c r="J3" s="2">
        <f>G3-$G$2</f>
        <v>7.6038194444444443E-3</v>
      </c>
    </row>
    <row r="4" spans="1:11" ht="15.75">
      <c r="A4" s="1"/>
      <c r="B4">
        <v>3</v>
      </c>
      <c r="C4" t="s">
        <v>14</v>
      </c>
      <c r="D4">
        <v>89.58</v>
      </c>
      <c r="E4">
        <v>15.49</v>
      </c>
      <c r="F4" s="2">
        <f t="shared" si="0"/>
        <v>6.2483564814814818E-2</v>
      </c>
      <c r="G4" s="2">
        <f t="shared" si="1"/>
        <v>6.2101620370370376E-2</v>
      </c>
      <c r="J4" s="2">
        <f t="shared" ref="J4:J12" si="2">G4-$G$2</f>
        <v>1.0989467592592596E-2</v>
      </c>
    </row>
    <row r="5" spans="1:11" ht="15.75">
      <c r="A5" s="1"/>
      <c r="B5">
        <v>4</v>
      </c>
      <c r="C5" t="s">
        <v>15</v>
      </c>
      <c r="D5">
        <v>95.26</v>
      </c>
      <c r="E5">
        <v>21.17</v>
      </c>
      <c r="F5" s="2">
        <f t="shared" si="0"/>
        <v>6.6276157407407416E-2</v>
      </c>
      <c r="G5" s="2">
        <f t="shared" si="1"/>
        <v>6.5894212962962967E-2</v>
      </c>
      <c r="J5" s="2">
        <f t="shared" si="2"/>
        <v>1.4782060185185186E-2</v>
      </c>
    </row>
    <row r="6" spans="1:11" ht="15.75">
      <c r="A6" s="1"/>
      <c r="B6">
        <v>5</v>
      </c>
      <c r="C6" t="s">
        <v>16</v>
      </c>
      <c r="D6">
        <v>96.15</v>
      </c>
      <c r="E6">
        <v>22.06</v>
      </c>
      <c r="F6" s="2">
        <f t="shared" si="0"/>
        <v>6.6842013888888899E-2</v>
      </c>
      <c r="G6" s="2">
        <f t="shared" si="1"/>
        <v>6.646006944444445E-2</v>
      </c>
      <c r="J6" s="2">
        <f t="shared" si="2"/>
        <v>1.5347916666666669E-2</v>
      </c>
    </row>
    <row r="7" spans="1:11" ht="15.75">
      <c r="A7" s="1"/>
      <c r="B7">
        <v>6</v>
      </c>
      <c r="C7" t="s">
        <v>17</v>
      </c>
      <c r="D7">
        <v>98.54</v>
      </c>
      <c r="E7">
        <v>24.45</v>
      </c>
      <c r="F7" s="2">
        <f t="shared" si="0"/>
        <v>6.868680555555555E-2</v>
      </c>
      <c r="G7" s="2">
        <f t="shared" si="1"/>
        <v>6.8304861111111101E-2</v>
      </c>
      <c r="J7" s="2">
        <f t="shared" si="2"/>
        <v>1.719270833333332E-2</v>
      </c>
    </row>
    <row r="8" spans="1:11" ht="15.75">
      <c r="A8" s="1"/>
      <c r="B8">
        <v>7</v>
      </c>
      <c r="C8" t="s">
        <v>18</v>
      </c>
      <c r="D8">
        <v>99.15</v>
      </c>
      <c r="E8">
        <v>25.06</v>
      </c>
      <c r="F8" s="2">
        <f t="shared" si="0"/>
        <v>6.8925347222222239E-2</v>
      </c>
      <c r="G8" s="2">
        <f t="shared" si="1"/>
        <v>6.854340277777779E-2</v>
      </c>
      <c r="J8" s="2">
        <f t="shared" si="2"/>
        <v>1.7431250000000009E-2</v>
      </c>
    </row>
    <row r="9" spans="1:11" ht="15.75">
      <c r="A9" s="1"/>
      <c r="B9">
        <v>8</v>
      </c>
      <c r="C9" t="s">
        <v>19</v>
      </c>
      <c r="D9">
        <v>103.1</v>
      </c>
      <c r="E9">
        <v>29.01</v>
      </c>
      <c r="F9" s="2">
        <f t="shared" si="0"/>
        <v>7.164467592592591E-2</v>
      </c>
      <c r="G9" s="2">
        <f t="shared" si="1"/>
        <v>7.1262731481481462E-2</v>
      </c>
      <c r="J9" s="2">
        <f t="shared" si="2"/>
        <v>2.0150578703703681E-2</v>
      </c>
    </row>
    <row r="10" spans="1:11" ht="15.75">
      <c r="A10" s="1"/>
      <c r="B10">
        <v>9</v>
      </c>
      <c r="C10" t="s">
        <v>20</v>
      </c>
      <c r="D10">
        <v>107.38</v>
      </c>
      <c r="E10">
        <v>33.29</v>
      </c>
      <c r="F10" s="2">
        <f t="shared" si="0"/>
        <v>7.4749768518518514E-2</v>
      </c>
      <c r="G10" s="2">
        <f t="shared" si="1"/>
        <v>7.4367824074074065E-2</v>
      </c>
      <c r="J10" s="2">
        <f t="shared" si="2"/>
        <v>2.3255671296296285E-2</v>
      </c>
    </row>
    <row r="11" spans="1:11" ht="15.75">
      <c r="A11" s="1"/>
      <c r="B11">
        <v>10</v>
      </c>
      <c r="C11" t="s">
        <v>21</v>
      </c>
      <c r="D11">
        <v>107.5</v>
      </c>
      <c r="E11">
        <v>33.409999999999997</v>
      </c>
      <c r="F11" s="2">
        <f t="shared" si="0"/>
        <v>7.4890046296296295E-2</v>
      </c>
      <c r="G11" s="2">
        <f t="shared" si="1"/>
        <v>7.4508101851851846E-2</v>
      </c>
      <c r="J11" s="2">
        <f t="shared" si="2"/>
        <v>2.3395949074074066E-2</v>
      </c>
    </row>
    <row r="12" spans="1:11" ht="15.75">
      <c r="A12" s="1"/>
      <c r="B12">
        <v>11</v>
      </c>
      <c r="C12" t="s">
        <v>22</v>
      </c>
      <c r="D12">
        <v>168.46</v>
      </c>
      <c r="E12">
        <v>94.37</v>
      </c>
      <c r="F12" s="2">
        <f t="shared" si="0"/>
        <v>0.11720439814814815</v>
      </c>
      <c r="G12" s="2">
        <f t="shared" si="1"/>
        <v>0.1168224537037037</v>
      </c>
      <c r="J12" s="2">
        <f t="shared" si="2"/>
        <v>6.5710300925925919E-2</v>
      </c>
    </row>
    <row r="13" spans="1:11" ht="15.75">
      <c r="A13" s="1"/>
    </row>
    <row r="14" spans="1:11" s="3" customFormat="1" ht="18.75">
      <c r="A14" s="3" t="s">
        <v>0</v>
      </c>
      <c r="B14" s="3" t="s">
        <v>2</v>
      </c>
      <c r="C14" s="3" t="s">
        <v>3</v>
      </c>
    </row>
    <row r="15" spans="1:11" ht="15.75">
      <c r="A15" s="1"/>
      <c r="B15">
        <v>1</v>
      </c>
      <c r="C15" t="s">
        <v>23</v>
      </c>
      <c r="D15">
        <v>206.32</v>
      </c>
      <c r="E15">
        <v>0</v>
      </c>
      <c r="F15" s="2">
        <f t="shared" ref="F15:F16" si="3">INT(D15)/(60*24)+(D15-INT(D15))/(3600*24)+100*(D15-INT(D15))/(60*60*24)</f>
        <v>0.1434296296296296</v>
      </c>
      <c r="G15" s="2">
        <f>F15-$H$1/(3600*24)</f>
        <v>0.14304768518518515</v>
      </c>
      <c r="J15">
        <v>0</v>
      </c>
    </row>
    <row r="16" spans="1:11" ht="15.75">
      <c r="A16" s="1"/>
      <c r="B16">
        <v>2</v>
      </c>
      <c r="C16" t="s">
        <v>24</v>
      </c>
      <c r="D16">
        <v>223.51</v>
      </c>
      <c r="E16">
        <v>17.190000000000001</v>
      </c>
      <c r="F16" s="2">
        <f t="shared" si="3"/>
        <v>0.15545729166666666</v>
      </c>
      <c r="G16" s="2">
        <f>F16-$H$1/(3600*24)</f>
        <v>0.15507534722222222</v>
      </c>
      <c r="J16" s="2">
        <f>G16-G15</f>
        <v>1.2027662037037062E-2</v>
      </c>
    </row>
    <row r="17" spans="1:10" ht="15.75">
      <c r="A17" s="1"/>
    </row>
    <row r="18" spans="1:10" s="3" customFormat="1" ht="18.75">
      <c r="A18" s="3" t="s">
        <v>0</v>
      </c>
      <c r="B18" s="3" t="s">
        <v>4</v>
      </c>
      <c r="C18" s="3" t="s">
        <v>1</v>
      </c>
    </row>
    <row r="19" spans="1:10" ht="15.75">
      <c r="A19" s="1"/>
      <c r="B19">
        <v>1</v>
      </c>
      <c r="C19" t="s">
        <v>25</v>
      </c>
      <c r="D19">
        <v>64.55</v>
      </c>
      <c r="E19">
        <v>0</v>
      </c>
      <c r="F19" s="2">
        <f t="shared" ref="F19:F48" si="4">INT(D19)/(60*24)+(D19-INT(D19))/(3600*24)+100*(D19-INT(D19))/(60*60*24)</f>
        <v>4.5087384259259261E-2</v>
      </c>
      <c r="G19" s="2">
        <f t="shared" ref="G19:G48" si="5">F19-$H$1/(3600*24)</f>
        <v>4.4705439814814819E-2</v>
      </c>
      <c r="J19">
        <v>0</v>
      </c>
    </row>
    <row r="20" spans="1:10" ht="15.75">
      <c r="A20" s="1"/>
      <c r="B20">
        <v>2</v>
      </c>
      <c r="C20" t="s">
        <v>26</v>
      </c>
      <c r="D20">
        <v>67.430000000000007</v>
      </c>
      <c r="E20">
        <v>2.48</v>
      </c>
      <c r="F20" s="2">
        <f t="shared" si="4"/>
        <v>4.703043981481482E-2</v>
      </c>
      <c r="G20" s="2">
        <f t="shared" si="5"/>
        <v>4.6648495370370378E-2</v>
      </c>
      <c r="J20" s="2">
        <f>G20-$G$19</f>
        <v>1.943055555555559E-3</v>
      </c>
    </row>
    <row r="21" spans="1:10" ht="15.75">
      <c r="A21" s="1"/>
      <c r="B21">
        <v>3</v>
      </c>
      <c r="C21" t="s">
        <v>27</v>
      </c>
      <c r="D21">
        <v>69.23</v>
      </c>
      <c r="E21">
        <v>4.28</v>
      </c>
      <c r="F21" s="2">
        <f t="shared" si="4"/>
        <v>4.818553240740741E-2</v>
      </c>
      <c r="G21" s="2">
        <f t="shared" si="5"/>
        <v>4.7803587962962968E-2</v>
      </c>
      <c r="J21" s="2">
        <f t="shared" ref="J21:J48" si="6">G21-$G$19</f>
        <v>3.0981481481481485E-3</v>
      </c>
    </row>
    <row r="22" spans="1:10" ht="15.75">
      <c r="A22" s="1"/>
      <c r="B22">
        <v>4</v>
      </c>
      <c r="C22" t="s">
        <v>28</v>
      </c>
      <c r="D22">
        <v>69.33</v>
      </c>
      <c r="E22">
        <v>4.38</v>
      </c>
      <c r="F22" s="2">
        <f t="shared" si="4"/>
        <v>4.8302430555555553E-2</v>
      </c>
      <c r="G22" s="2">
        <f t="shared" si="5"/>
        <v>4.7920486111111112E-2</v>
      </c>
      <c r="J22" s="2">
        <f t="shared" si="6"/>
        <v>3.2150462962962922E-3</v>
      </c>
    </row>
    <row r="23" spans="1:10" ht="15.75">
      <c r="A23" s="1"/>
      <c r="B23">
        <v>5</v>
      </c>
      <c r="C23" t="s">
        <v>29</v>
      </c>
      <c r="D23">
        <v>69.489999999999995</v>
      </c>
      <c r="E23">
        <v>4.54</v>
      </c>
      <c r="F23" s="2">
        <f t="shared" si="4"/>
        <v>4.8489467592592594E-2</v>
      </c>
      <c r="G23" s="2">
        <f t="shared" si="5"/>
        <v>4.8107523148148153E-2</v>
      </c>
      <c r="J23" s="2">
        <f t="shared" si="6"/>
        <v>3.4020833333333333E-3</v>
      </c>
    </row>
    <row r="24" spans="1:10" ht="15.75">
      <c r="A24" s="1"/>
      <c r="B24">
        <v>6</v>
      </c>
      <c r="C24" t="s">
        <v>30</v>
      </c>
      <c r="D24">
        <v>78</v>
      </c>
      <c r="E24">
        <v>13.05</v>
      </c>
      <c r="F24" s="2">
        <f t="shared" si="4"/>
        <v>5.4166666666666669E-2</v>
      </c>
      <c r="G24" s="2">
        <f t="shared" si="5"/>
        <v>5.3784722222222227E-2</v>
      </c>
      <c r="J24" s="2">
        <f t="shared" si="6"/>
        <v>9.0792824074074074E-3</v>
      </c>
    </row>
    <row r="25" spans="1:10" ht="15.75">
      <c r="A25" s="1"/>
      <c r="B25">
        <v>7</v>
      </c>
      <c r="C25" t="s">
        <v>31</v>
      </c>
      <c r="D25">
        <v>80.11</v>
      </c>
      <c r="E25">
        <v>15.16</v>
      </c>
      <c r="F25" s="2">
        <f t="shared" si="4"/>
        <v>5.5684143518518518E-2</v>
      </c>
      <c r="G25" s="2">
        <f t="shared" si="5"/>
        <v>5.5302199074074077E-2</v>
      </c>
      <c r="J25" s="2">
        <f t="shared" si="6"/>
        <v>1.0596759259259257E-2</v>
      </c>
    </row>
    <row r="26" spans="1:10" ht="15.75">
      <c r="A26" s="1"/>
      <c r="B26">
        <v>8</v>
      </c>
      <c r="C26" t="s">
        <v>32</v>
      </c>
      <c r="D26">
        <v>81.58</v>
      </c>
      <c r="E26">
        <v>17.03</v>
      </c>
      <c r="F26" s="2">
        <f t="shared" si="4"/>
        <v>5.6928009259259262E-2</v>
      </c>
      <c r="G26" s="2">
        <f t="shared" si="5"/>
        <v>5.654606481481482E-2</v>
      </c>
      <c r="J26" s="2">
        <f t="shared" si="6"/>
        <v>1.1840625E-2</v>
      </c>
    </row>
    <row r="27" spans="1:10" ht="15.75">
      <c r="A27" s="1"/>
      <c r="B27">
        <v>9</v>
      </c>
      <c r="C27" t="s">
        <v>33</v>
      </c>
      <c r="D27">
        <v>83.5</v>
      </c>
      <c r="E27">
        <v>18.55</v>
      </c>
      <c r="F27" s="2">
        <f t="shared" si="4"/>
        <v>5.8223379629629639E-2</v>
      </c>
      <c r="G27" s="2">
        <f t="shared" si="5"/>
        <v>5.7841435185185197E-2</v>
      </c>
      <c r="J27" s="2">
        <f t="shared" si="6"/>
        <v>1.3135995370370378E-2</v>
      </c>
    </row>
    <row r="28" spans="1:10" ht="15.75">
      <c r="A28" s="1"/>
      <c r="B28">
        <v>10</v>
      </c>
      <c r="C28" t="s">
        <v>34</v>
      </c>
      <c r="D28">
        <v>83.51</v>
      </c>
      <c r="E28">
        <v>18.559999999999999</v>
      </c>
      <c r="F28" s="2">
        <f t="shared" si="4"/>
        <v>5.8235069444444454E-2</v>
      </c>
      <c r="G28" s="2">
        <f t="shared" si="5"/>
        <v>5.7853125000000012E-2</v>
      </c>
      <c r="J28" s="2">
        <f t="shared" si="6"/>
        <v>1.3147685185185193E-2</v>
      </c>
    </row>
    <row r="29" spans="1:10" ht="15.75">
      <c r="A29" s="1"/>
      <c r="B29">
        <v>11</v>
      </c>
      <c r="C29" t="s">
        <v>35</v>
      </c>
      <c r="D29">
        <v>83.54</v>
      </c>
      <c r="E29">
        <v>18.59</v>
      </c>
      <c r="F29" s="2">
        <f t="shared" si="4"/>
        <v>5.8270138888888899E-2</v>
      </c>
      <c r="G29" s="2">
        <f t="shared" si="5"/>
        <v>5.7888194444444457E-2</v>
      </c>
      <c r="J29" s="2">
        <f t="shared" si="6"/>
        <v>1.3182754629629638E-2</v>
      </c>
    </row>
    <row r="30" spans="1:10" ht="15.75">
      <c r="A30" s="1"/>
      <c r="B30">
        <v>12</v>
      </c>
      <c r="C30" t="s">
        <v>36</v>
      </c>
      <c r="D30">
        <v>85.02</v>
      </c>
      <c r="E30">
        <v>20.07</v>
      </c>
      <c r="F30" s="2">
        <f t="shared" si="4"/>
        <v>5.9051157407407399E-2</v>
      </c>
      <c r="G30" s="2">
        <f t="shared" si="5"/>
        <v>5.8669212962962958E-2</v>
      </c>
      <c r="J30" s="2">
        <f t="shared" si="6"/>
        <v>1.3963773148148138E-2</v>
      </c>
    </row>
    <row r="31" spans="1:10" ht="15.75">
      <c r="A31" s="1"/>
      <c r="B31">
        <v>13</v>
      </c>
      <c r="C31" t="s">
        <v>37</v>
      </c>
      <c r="D31">
        <v>87.23</v>
      </c>
      <c r="E31">
        <v>22.28</v>
      </c>
      <c r="F31" s="2">
        <f t="shared" si="4"/>
        <v>6.0685532407407407E-2</v>
      </c>
      <c r="G31" s="2">
        <f t="shared" si="5"/>
        <v>6.0303587962962965E-2</v>
      </c>
      <c r="J31" s="2">
        <f t="shared" si="6"/>
        <v>1.5598148148148146E-2</v>
      </c>
    </row>
    <row r="32" spans="1:10" ht="15.75">
      <c r="A32" s="1"/>
      <c r="B32">
        <v>14</v>
      </c>
      <c r="C32" t="s">
        <v>38</v>
      </c>
      <c r="D32">
        <v>88.21</v>
      </c>
      <c r="E32">
        <v>23.26</v>
      </c>
      <c r="F32" s="2">
        <f t="shared" si="4"/>
        <v>6.1356597222222212E-2</v>
      </c>
      <c r="G32" s="2">
        <f t="shared" si="5"/>
        <v>6.097465277777777E-2</v>
      </c>
      <c r="J32" s="2">
        <f t="shared" si="6"/>
        <v>1.6269212962962951E-2</v>
      </c>
    </row>
    <row r="33" spans="1:10" ht="15.75">
      <c r="A33" s="1"/>
      <c r="B33">
        <v>15</v>
      </c>
      <c r="C33" t="s">
        <v>39</v>
      </c>
      <c r="D33">
        <v>89.24</v>
      </c>
      <c r="E33">
        <v>24.29</v>
      </c>
      <c r="F33" s="2">
        <f t="shared" si="4"/>
        <v>6.2086111111111106E-2</v>
      </c>
      <c r="G33" s="2">
        <f t="shared" si="5"/>
        <v>6.1704166666666664E-2</v>
      </c>
      <c r="J33" s="2">
        <f t="shared" si="6"/>
        <v>1.6998726851851845E-2</v>
      </c>
    </row>
    <row r="34" spans="1:10" ht="15.75">
      <c r="A34" s="1"/>
      <c r="B34">
        <v>16</v>
      </c>
      <c r="C34" t="s">
        <v>40</v>
      </c>
      <c r="D34">
        <v>89.53</v>
      </c>
      <c r="E34">
        <v>24.58</v>
      </c>
      <c r="F34" s="2">
        <f t="shared" si="4"/>
        <v>6.2425115740740743E-2</v>
      </c>
      <c r="G34" s="2">
        <f t="shared" si="5"/>
        <v>6.2043171296296301E-2</v>
      </c>
      <c r="J34" s="2">
        <f t="shared" si="6"/>
        <v>1.7337731481481482E-2</v>
      </c>
    </row>
    <row r="35" spans="1:10" ht="15.75">
      <c r="A35" s="1"/>
      <c r="B35">
        <v>17</v>
      </c>
      <c r="C35" t="s">
        <v>41</v>
      </c>
      <c r="D35">
        <v>90.06</v>
      </c>
      <c r="E35">
        <v>25.11</v>
      </c>
      <c r="F35" s="2">
        <f t="shared" si="4"/>
        <v>6.257013888888889E-2</v>
      </c>
      <c r="G35" s="2">
        <f t="shared" si="5"/>
        <v>6.2188194444444449E-2</v>
      </c>
      <c r="J35" s="2">
        <f t="shared" si="6"/>
        <v>1.7482754629629629E-2</v>
      </c>
    </row>
    <row r="36" spans="1:10" ht="15.75">
      <c r="A36" s="1"/>
      <c r="B36">
        <v>18</v>
      </c>
      <c r="C36" t="s">
        <v>42</v>
      </c>
      <c r="D36">
        <v>91.23</v>
      </c>
      <c r="E36">
        <v>26.28</v>
      </c>
      <c r="F36" s="2">
        <f t="shared" si="4"/>
        <v>6.3463310185185196E-2</v>
      </c>
      <c r="G36" s="2">
        <f t="shared" si="5"/>
        <v>6.3081365740740747E-2</v>
      </c>
      <c r="J36" s="2">
        <f t="shared" si="6"/>
        <v>1.8375925925925927E-2</v>
      </c>
    </row>
    <row r="37" spans="1:10" ht="15.75">
      <c r="A37" s="1"/>
      <c r="B37">
        <v>19</v>
      </c>
      <c r="C37" t="s">
        <v>43</v>
      </c>
      <c r="D37">
        <v>92.08</v>
      </c>
      <c r="E37">
        <v>27.13</v>
      </c>
      <c r="F37" s="2">
        <f t="shared" si="4"/>
        <v>6.3982407407407405E-2</v>
      </c>
      <c r="G37" s="2">
        <f t="shared" si="5"/>
        <v>6.3600462962962956E-2</v>
      </c>
      <c r="J37" s="2">
        <f t="shared" si="6"/>
        <v>1.8895023148148136E-2</v>
      </c>
    </row>
    <row r="38" spans="1:10" ht="15.75">
      <c r="A38" s="1"/>
      <c r="B38">
        <v>20</v>
      </c>
      <c r="C38" t="s">
        <v>44</v>
      </c>
      <c r="D38">
        <v>92.5</v>
      </c>
      <c r="E38">
        <v>27.55</v>
      </c>
      <c r="F38" s="2">
        <f t="shared" si="4"/>
        <v>6.4473379629629624E-2</v>
      </c>
      <c r="G38" s="2">
        <f t="shared" si="5"/>
        <v>6.4091435185185175E-2</v>
      </c>
      <c r="J38" s="2">
        <f t="shared" si="6"/>
        <v>1.9385995370370356E-2</v>
      </c>
    </row>
    <row r="39" spans="1:10" ht="15.75">
      <c r="A39" s="1"/>
      <c r="B39">
        <v>21</v>
      </c>
      <c r="C39" t="s">
        <v>45</v>
      </c>
      <c r="D39">
        <v>92.57</v>
      </c>
      <c r="E39">
        <v>28.02</v>
      </c>
      <c r="F39" s="2">
        <f t="shared" si="4"/>
        <v>6.4555208333333322E-2</v>
      </c>
      <c r="G39" s="2">
        <f t="shared" si="5"/>
        <v>6.4173263888888873E-2</v>
      </c>
      <c r="J39" s="2">
        <f t="shared" si="6"/>
        <v>1.9467824074074054E-2</v>
      </c>
    </row>
    <row r="40" spans="1:10" ht="15.75">
      <c r="A40" s="1"/>
      <c r="B40">
        <v>22</v>
      </c>
      <c r="C40" t="s">
        <v>46</v>
      </c>
      <c r="D40">
        <v>93.27</v>
      </c>
      <c r="E40">
        <v>28.32</v>
      </c>
      <c r="F40" s="2">
        <f t="shared" si="4"/>
        <v>6.489895833333334E-2</v>
      </c>
      <c r="G40" s="2">
        <f t="shared" si="5"/>
        <v>6.4517013888888891E-2</v>
      </c>
      <c r="J40" s="2">
        <f t="shared" si="6"/>
        <v>1.9811574074074072E-2</v>
      </c>
    </row>
    <row r="41" spans="1:10" ht="15.75">
      <c r="A41" s="1"/>
      <c r="B41">
        <v>23</v>
      </c>
      <c r="C41" t="s">
        <v>47</v>
      </c>
      <c r="D41">
        <v>95.48</v>
      </c>
      <c r="E41">
        <v>30.53</v>
      </c>
      <c r="F41" s="2">
        <f t="shared" si="4"/>
        <v>6.6533333333333333E-2</v>
      </c>
      <c r="G41" s="2">
        <f t="shared" si="5"/>
        <v>6.6151388888888885E-2</v>
      </c>
      <c r="J41" s="2">
        <f t="shared" si="6"/>
        <v>2.1445949074074065E-2</v>
      </c>
    </row>
    <row r="42" spans="1:10" ht="15.75">
      <c r="A42" s="1"/>
      <c r="B42">
        <v>24</v>
      </c>
      <c r="C42" t="s">
        <v>48</v>
      </c>
      <c r="D42">
        <v>96.36</v>
      </c>
      <c r="E42">
        <v>31.41</v>
      </c>
      <c r="F42" s="2">
        <f t="shared" si="4"/>
        <v>6.7087499999999994E-2</v>
      </c>
      <c r="G42" s="2">
        <f t="shared" si="5"/>
        <v>6.6705555555555546E-2</v>
      </c>
      <c r="J42" s="2">
        <f t="shared" si="6"/>
        <v>2.2000115740740726E-2</v>
      </c>
    </row>
    <row r="43" spans="1:10" ht="15.75">
      <c r="A43" s="1"/>
      <c r="B43">
        <v>25</v>
      </c>
      <c r="C43" t="s">
        <v>49</v>
      </c>
      <c r="D43">
        <v>96.4</v>
      </c>
      <c r="E43">
        <v>31.45</v>
      </c>
      <c r="F43" s="2">
        <f t="shared" si="4"/>
        <v>6.7134259259259269E-2</v>
      </c>
      <c r="G43" s="2">
        <f t="shared" si="5"/>
        <v>6.675231481481482E-2</v>
      </c>
      <c r="J43" s="2">
        <f t="shared" si="6"/>
        <v>2.2046875E-2</v>
      </c>
    </row>
    <row r="44" spans="1:10" ht="15.75">
      <c r="A44" s="1"/>
      <c r="B44">
        <v>26</v>
      </c>
      <c r="C44" t="s">
        <v>50</v>
      </c>
      <c r="D44">
        <v>99.32</v>
      </c>
      <c r="E44">
        <v>34.369999999999997</v>
      </c>
      <c r="F44" s="2">
        <f t="shared" si="4"/>
        <v>6.9124074074074074E-2</v>
      </c>
      <c r="G44" s="2">
        <f t="shared" si="5"/>
        <v>6.8742129629629625E-2</v>
      </c>
      <c r="J44" s="2">
        <f t="shared" si="6"/>
        <v>2.4036689814814806E-2</v>
      </c>
    </row>
    <row r="45" spans="1:10" ht="15.75">
      <c r="A45" s="1"/>
      <c r="B45">
        <v>27</v>
      </c>
      <c r="C45" t="s">
        <v>51</v>
      </c>
      <c r="D45">
        <v>108.27</v>
      </c>
      <c r="E45">
        <v>43.32</v>
      </c>
      <c r="F45" s="2">
        <f t="shared" si="4"/>
        <v>7.5315624999999997E-2</v>
      </c>
      <c r="G45" s="2">
        <f t="shared" si="5"/>
        <v>7.4933680555555549E-2</v>
      </c>
      <c r="J45" s="2">
        <f t="shared" si="6"/>
        <v>3.0228240740740729E-2</v>
      </c>
    </row>
    <row r="46" spans="1:10" ht="15.75">
      <c r="A46" s="1"/>
      <c r="B46">
        <v>28</v>
      </c>
      <c r="C46" t="s">
        <v>52</v>
      </c>
      <c r="D46">
        <v>110.58</v>
      </c>
      <c r="E46">
        <v>46.03</v>
      </c>
      <c r="F46" s="2">
        <f t="shared" si="4"/>
        <v>7.7066898148148155E-2</v>
      </c>
      <c r="G46" s="2">
        <f t="shared" si="5"/>
        <v>7.6684953703703707E-2</v>
      </c>
      <c r="J46" s="2">
        <f t="shared" si="6"/>
        <v>3.1979513888888887E-2</v>
      </c>
    </row>
    <row r="47" spans="1:10" ht="15.75">
      <c r="A47" s="1"/>
      <c r="B47">
        <v>29</v>
      </c>
      <c r="C47" t="s">
        <v>53</v>
      </c>
      <c r="D47">
        <v>115.26</v>
      </c>
      <c r="E47">
        <v>50.31</v>
      </c>
      <c r="F47" s="2">
        <f t="shared" si="4"/>
        <v>8.0165046296296297E-2</v>
      </c>
      <c r="G47" s="2">
        <f t="shared" si="5"/>
        <v>7.9783101851851848E-2</v>
      </c>
      <c r="J47" s="2">
        <f t="shared" si="6"/>
        <v>3.5077662037037029E-2</v>
      </c>
    </row>
    <row r="48" spans="1:10" ht="15.75">
      <c r="A48" s="1"/>
      <c r="B48">
        <v>30</v>
      </c>
      <c r="C48" t="s">
        <v>54</v>
      </c>
      <c r="D48">
        <v>168.32</v>
      </c>
      <c r="E48">
        <v>103.37</v>
      </c>
      <c r="F48" s="2">
        <f t="shared" si="4"/>
        <v>0.11704074074074074</v>
      </c>
      <c r="G48" s="2">
        <f t="shared" si="5"/>
        <v>0.11665879629629629</v>
      </c>
      <c r="J48" s="2">
        <f t="shared" si="6"/>
        <v>7.1953356481481462E-2</v>
      </c>
    </row>
    <row r="49" spans="1:10" ht="15.75">
      <c r="A49" s="1"/>
    </row>
    <row r="50" spans="1:10" s="3" customFormat="1" ht="18.75">
      <c r="A50" s="3" t="s">
        <v>0</v>
      </c>
      <c r="B50" s="3" t="s">
        <v>5</v>
      </c>
      <c r="C50" s="3" t="s">
        <v>3</v>
      </c>
    </row>
    <row r="51" spans="1:10" ht="15.75">
      <c r="A51" s="1"/>
      <c r="B51">
        <v>1</v>
      </c>
      <c r="C51" t="s">
        <v>55</v>
      </c>
      <c r="D51">
        <v>155.49</v>
      </c>
      <c r="E51">
        <v>0</v>
      </c>
      <c r="F51" s="2">
        <f t="shared" ref="F51:F113" si="7">INT(D51)/(60*24)+(D51-INT(D51))/(3600*24)+100*(D51-INT(D51))/(60*60*24)</f>
        <v>0.10821168981481483</v>
      </c>
      <c r="G51" s="2">
        <f t="shared" ref="G51:G82" si="8">F51-$H$1/(3600*24)</f>
        <v>0.10782974537037038</v>
      </c>
      <c r="J51">
        <v>0</v>
      </c>
    </row>
    <row r="52" spans="1:10" ht="15.75">
      <c r="A52" s="1"/>
      <c r="B52">
        <v>2</v>
      </c>
      <c r="C52" t="s">
        <v>56</v>
      </c>
      <c r="D52">
        <v>160.03</v>
      </c>
      <c r="E52">
        <v>4.1399999999999997</v>
      </c>
      <c r="F52" s="2">
        <f t="shared" si="7"/>
        <v>0.11114618055555556</v>
      </c>
      <c r="G52" s="2">
        <f t="shared" si="8"/>
        <v>0.11076423611111111</v>
      </c>
      <c r="J52" s="2">
        <f>G52-$G$51</f>
        <v>2.9344907407407306E-3</v>
      </c>
    </row>
    <row r="53" spans="1:10" ht="15.75">
      <c r="A53" s="1"/>
      <c r="B53">
        <v>3</v>
      </c>
      <c r="C53" t="s">
        <v>57</v>
      </c>
      <c r="D53">
        <v>162.09</v>
      </c>
      <c r="E53">
        <v>6.2</v>
      </c>
      <c r="F53" s="2">
        <f t="shared" si="7"/>
        <v>0.11260520833333335</v>
      </c>
      <c r="G53" s="2">
        <f t="shared" si="8"/>
        <v>0.1122232638888889</v>
      </c>
      <c r="J53" s="2">
        <f t="shared" ref="J53:J113" si="9">G53-$G$51</f>
        <v>4.3935185185185188E-3</v>
      </c>
    </row>
    <row r="54" spans="1:10" ht="15.75">
      <c r="A54" s="1"/>
      <c r="B54">
        <v>4</v>
      </c>
      <c r="C54" t="s">
        <v>58</v>
      </c>
      <c r="D54">
        <v>168.29</v>
      </c>
      <c r="E54">
        <v>12.4</v>
      </c>
      <c r="F54" s="2">
        <f t="shared" si="7"/>
        <v>0.11700567129629628</v>
      </c>
      <c r="G54" s="2">
        <f t="shared" si="8"/>
        <v>0.11662372685185184</v>
      </c>
      <c r="J54" s="2">
        <f t="shared" si="9"/>
        <v>8.7939814814814582E-3</v>
      </c>
    </row>
    <row r="55" spans="1:10" ht="15.75">
      <c r="A55" s="1"/>
      <c r="B55">
        <v>5</v>
      </c>
      <c r="C55" t="s">
        <v>59</v>
      </c>
      <c r="D55">
        <v>170.07</v>
      </c>
      <c r="E55">
        <v>14.18</v>
      </c>
      <c r="F55" s="2">
        <f t="shared" si="7"/>
        <v>0.11813738425925925</v>
      </c>
      <c r="G55" s="2">
        <f t="shared" si="8"/>
        <v>0.1177554398148148</v>
      </c>
      <c r="J55" s="2">
        <f t="shared" si="9"/>
        <v>9.9256944444444245E-3</v>
      </c>
    </row>
    <row r="56" spans="1:10" ht="15.75">
      <c r="A56" s="1"/>
      <c r="B56">
        <v>6</v>
      </c>
      <c r="C56" t="s">
        <v>60</v>
      </c>
      <c r="D56">
        <v>170.44</v>
      </c>
      <c r="E56">
        <v>14.55</v>
      </c>
      <c r="F56" s="2">
        <f t="shared" si="7"/>
        <v>0.1185699074074074</v>
      </c>
      <c r="G56" s="2">
        <f t="shared" si="8"/>
        <v>0.11818796296296295</v>
      </c>
      <c r="J56" s="2">
        <f t="shared" si="9"/>
        <v>1.0358217592592575E-2</v>
      </c>
    </row>
    <row r="57" spans="1:10" ht="15.75">
      <c r="A57" s="1"/>
      <c r="B57">
        <v>7</v>
      </c>
      <c r="C57" t="s">
        <v>61</v>
      </c>
      <c r="D57">
        <v>170.52</v>
      </c>
      <c r="E57">
        <v>15.03</v>
      </c>
      <c r="F57" s="2">
        <f t="shared" si="7"/>
        <v>0.11866342592592594</v>
      </c>
      <c r="G57" s="2">
        <f t="shared" si="8"/>
        <v>0.11828148148148149</v>
      </c>
      <c r="J57" s="2">
        <f t="shared" si="9"/>
        <v>1.045173611111111E-2</v>
      </c>
    </row>
    <row r="58" spans="1:10" ht="15.75">
      <c r="A58" s="1"/>
      <c r="B58">
        <v>8</v>
      </c>
      <c r="C58" t="s">
        <v>62</v>
      </c>
      <c r="D58">
        <v>174.58</v>
      </c>
      <c r="E58">
        <v>19.09</v>
      </c>
      <c r="F58" s="2">
        <f t="shared" si="7"/>
        <v>0.12151134259259261</v>
      </c>
      <c r="G58" s="2">
        <f t="shared" si="8"/>
        <v>0.12112939814814816</v>
      </c>
      <c r="J58" s="2">
        <f t="shared" si="9"/>
        <v>1.3299652777777782E-2</v>
      </c>
    </row>
    <row r="59" spans="1:10" ht="15.75">
      <c r="A59" s="1"/>
      <c r="B59">
        <v>9</v>
      </c>
      <c r="C59" t="s">
        <v>63</v>
      </c>
      <c r="D59">
        <v>177.01</v>
      </c>
      <c r="E59">
        <v>21.12</v>
      </c>
      <c r="F59" s="2">
        <f t="shared" si="7"/>
        <v>0.12292835648148147</v>
      </c>
      <c r="G59" s="2">
        <f t="shared" si="8"/>
        <v>0.12254641203703702</v>
      </c>
      <c r="J59" s="2">
        <f t="shared" si="9"/>
        <v>1.4716666666666642E-2</v>
      </c>
    </row>
    <row r="60" spans="1:10" ht="15.75">
      <c r="A60" s="1"/>
      <c r="B60">
        <v>10</v>
      </c>
      <c r="C60" t="s">
        <v>64</v>
      </c>
      <c r="D60">
        <v>177.28</v>
      </c>
      <c r="E60">
        <v>21.39</v>
      </c>
      <c r="F60" s="2">
        <f t="shared" si="7"/>
        <v>0.12324398148148147</v>
      </c>
      <c r="G60" s="2">
        <f t="shared" si="8"/>
        <v>0.12286203703703702</v>
      </c>
      <c r="J60" s="2">
        <f t="shared" si="9"/>
        <v>1.5032291666666642E-2</v>
      </c>
    </row>
    <row r="61" spans="1:10" ht="15.75">
      <c r="A61" s="1"/>
      <c r="B61">
        <v>11</v>
      </c>
      <c r="C61" t="s">
        <v>65</v>
      </c>
      <c r="D61">
        <v>178.02</v>
      </c>
      <c r="E61">
        <v>22.13</v>
      </c>
      <c r="F61" s="2">
        <f t="shared" si="7"/>
        <v>0.12363449074074076</v>
      </c>
      <c r="G61" s="2">
        <f t="shared" si="8"/>
        <v>0.12325254629629631</v>
      </c>
      <c r="J61" s="2">
        <f t="shared" si="9"/>
        <v>1.5422800925925934E-2</v>
      </c>
    </row>
    <row r="62" spans="1:10" ht="15.75">
      <c r="A62" s="1"/>
      <c r="B62">
        <v>12</v>
      </c>
      <c r="C62" t="s">
        <v>66</v>
      </c>
      <c r="D62">
        <v>178.11</v>
      </c>
      <c r="E62">
        <v>22.22</v>
      </c>
      <c r="F62" s="2">
        <f t="shared" si="7"/>
        <v>0.12373969907407409</v>
      </c>
      <c r="G62" s="2">
        <f t="shared" si="8"/>
        <v>0.12335775462962964</v>
      </c>
      <c r="J62" s="2">
        <f t="shared" si="9"/>
        <v>1.5528009259259262E-2</v>
      </c>
    </row>
    <row r="63" spans="1:10" ht="15.75">
      <c r="A63" s="1"/>
      <c r="B63">
        <v>13</v>
      </c>
      <c r="C63" t="s">
        <v>67</v>
      </c>
      <c r="D63">
        <v>179.34</v>
      </c>
      <c r="E63">
        <v>23.45</v>
      </c>
      <c r="F63" s="2">
        <f t="shared" si="7"/>
        <v>0.12470300925925927</v>
      </c>
      <c r="G63" s="2">
        <f t="shared" si="8"/>
        <v>0.12432106481481482</v>
      </c>
      <c r="J63" s="2">
        <f t="shared" si="9"/>
        <v>1.6491319444444444E-2</v>
      </c>
    </row>
    <row r="64" spans="1:10" ht="15.75">
      <c r="A64" s="1"/>
      <c r="B64">
        <v>14</v>
      </c>
      <c r="C64" t="s">
        <v>68</v>
      </c>
      <c r="D64">
        <v>180.02</v>
      </c>
      <c r="E64">
        <v>24.13</v>
      </c>
      <c r="F64" s="2">
        <f t="shared" si="7"/>
        <v>0.12502337962962964</v>
      </c>
      <c r="G64" s="2">
        <f t="shared" si="8"/>
        <v>0.1246414351851852</v>
      </c>
      <c r="J64" s="2">
        <f t="shared" si="9"/>
        <v>1.6811689814814818E-2</v>
      </c>
    </row>
    <row r="65" spans="1:10" ht="15.75">
      <c r="A65" s="1"/>
      <c r="B65">
        <v>15</v>
      </c>
      <c r="C65" t="s">
        <v>69</v>
      </c>
      <c r="D65">
        <v>181.31</v>
      </c>
      <c r="E65">
        <v>25.42</v>
      </c>
      <c r="F65" s="2">
        <f t="shared" si="7"/>
        <v>0.12605682870370369</v>
      </c>
      <c r="G65" s="2">
        <f t="shared" si="8"/>
        <v>0.12567488425925924</v>
      </c>
      <c r="J65" s="2">
        <f t="shared" si="9"/>
        <v>1.7845138888888862E-2</v>
      </c>
    </row>
    <row r="66" spans="1:10" ht="15.75">
      <c r="A66" s="1"/>
      <c r="B66">
        <v>16</v>
      </c>
      <c r="C66" t="s">
        <v>70</v>
      </c>
      <c r="D66">
        <v>181.55</v>
      </c>
      <c r="E66">
        <v>26.06</v>
      </c>
      <c r="F66" s="2">
        <f t="shared" si="7"/>
        <v>0.12633738425925928</v>
      </c>
      <c r="G66" s="2">
        <f t="shared" si="8"/>
        <v>0.12595543981481483</v>
      </c>
      <c r="J66" s="2">
        <f t="shared" si="9"/>
        <v>1.8125694444444451E-2</v>
      </c>
    </row>
    <row r="67" spans="1:10" ht="15.75">
      <c r="A67" s="1"/>
      <c r="B67">
        <v>17</v>
      </c>
      <c r="C67" t="s">
        <v>71</v>
      </c>
      <c r="D67">
        <v>187.08</v>
      </c>
      <c r="E67">
        <v>31.19</v>
      </c>
      <c r="F67" s="2">
        <f t="shared" si="7"/>
        <v>0.12995462962962967</v>
      </c>
      <c r="G67" s="2">
        <f t="shared" si="8"/>
        <v>0.12957268518518522</v>
      </c>
      <c r="J67" s="2">
        <f t="shared" si="9"/>
        <v>2.1742939814814843E-2</v>
      </c>
    </row>
    <row r="68" spans="1:10" ht="15.75">
      <c r="A68" s="1"/>
      <c r="B68">
        <v>18</v>
      </c>
      <c r="C68" t="s">
        <v>72</v>
      </c>
      <c r="D68">
        <v>189.27</v>
      </c>
      <c r="E68">
        <v>33.380000000000003</v>
      </c>
      <c r="F68" s="2">
        <f t="shared" si="7"/>
        <v>0.13156562500000002</v>
      </c>
      <c r="G68" s="2">
        <f t="shared" si="8"/>
        <v>0.13118368055555557</v>
      </c>
      <c r="J68" s="2">
        <f t="shared" si="9"/>
        <v>2.3353935185185193E-2</v>
      </c>
    </row>
    <row r="69" spans="1:10" ht="15.75">
      <c r="A69" s="1"/>
      <c r="B69">
        <v>19</v>
      </c>
      <c r="C69" t="s">
        <v>73</v>
      </c>
      <c r="D69">
        <v>190.13</v>
      </c>
      <c r="E69">
        <v>34.24</v>
      </c>
      <c r="F69" s="2">
        <f t="shared" si="7"/>
        <v>0.13209641203703704</v>
      </c>
      <c r="G69" s="2">
        <f t="shared" si="8"/>
        <v>0.13171446759259259</v>
      </c>
      <c r="J69" s="2">
        <f t="shared" si="9"/>
        <v>2.388472222222221E-2</v>
      </c>
    </row>
    <row r="70" spans="1:10" ht="15.75">
      <c r="A70" s="1"/>
      <c r="B70">
        <v>20</v>
      </c>
      <c r="C70" t="s">
        <v>74</v>
      </c>
      <c r="D70">
        <v>190.57</v>
      </c>
      <c r="E70">
        <v>35.08</v>
      </c>
      <c r="F70" s="2">
        <f t="shared" si="7"/>
        <v>0.13261076388888887</v>
      </c>
      <c r="G70" s="2">
        <f t="shared" si="8"/>
        <v>0.13222881944444442</v>
      </c>
      <c r="J70" s="2">
        <f t="shared" si="9"/>
        <v>2.4399074074074045E-2</v>
      </c>
    </row>
    <row r="71" spans="1:10" ht="15.75">
      <c r="A71" s="1"/>
      <c r="B71">
        <v>21</v>
      </c>
      <c r="C71" t="s">
        <v>75</v>
      </c>
      <c r="D71">
        <v>192.15</v>
      </c>
      <c r="E71">
        <v>36.26</v>
      </c>
      <c r="F71" s="2">
        <f t="shared" si="7"/>
        <v>0.13350868055555556</v>
      </c>
      <c r="G71" s="2">
        <f t="shared" si="8"/>
        <v>0.13312673611111112</v>
      </c>
      <c r="J71" s="2">
        <f t="shared" si="9"/>
        <v>2.5296990740740738E-2</v>
      </c>
    </row>
    <row r="72" spans="1:10" ht="15.75">
      <c r="A72" s="1"/>
      <c r="B72">
        <v>22</v>
      </c>
      <c r="C72" t="s">
        <v>76</v>
      </c>
      <c r="D72">
        <v>195.55</v>
      </c>
      <c r="E72">
        <v>40.06</v>
      </c>
      <c r="F72" s="2">
        <f t="shared" si="7"/>
        <v>0.13605960648148149</v>
      </c>
      <c r="G72" s="2">
        <f t="shared" si="8"/>
        <v>0.13567766203703704</v>
      </c>
      <c r="J72" s="2">
        <f t="shared" si="9"/>
        <v>2.7847916666666667E-2</v>
      </c>
    </row>
    <row r="73" spans="1:10" ht="15.75">
      <c r="A73" s="1"/>
      <c r="B73">
        <v>23</v>
      </c>
      <c r="C73" t="s">
        <v>77</v>
      </c>
      <c r="D73">
        <v>197.12</v>
      </c>
      <c r="E73">
        <v>41.23</v>
      </c>
      <c r="F73" s="2">
        <f t="shared" si="7"/>
        <v>0.13694583333333335</v>
      </c>
      <c r="G73" s="2">
        <f t="shared" si="8"/>
        <v>0.1365638888888889</v>
      </c>
      <c r="J73" s="2">
        <f t="shared" si="9"/>
        <v>2.8734143518518523E-2</v>
      </c>
    </row>
    <row r="74" spans="1:10" ht="15.75">
      <c r="A74" s="1"/>
      <c r="B74">
        <v>24</v>
      </c>
      <c r="C74" t="s">
        <v>78</v>
      </c>
      <c r="D74">
        <v>197.31</v>
      </c>
      <c r="E74">
        <v>41.42</v>
      </c>
      <c r="F74" s="2">
        <f t="shared" si="7"/>
        <v>0.13716793981481482</v>
      </c>
      <c r="G74" s="2">
        <f t="shared" si="8"/>
        <v>0.13678599537037037</v>
      </c>
      <c r="J74" s="2">
        <f t="shared" si="9"/>
        <v>2.8956249999999989E-2</v>
      </c>
    </row>
    <row r="75" spans="1:10" ht="15.75">
      <c r="A75" s="1"/>
      <c r="B75">
        <v>25</v>
      </c>
      <c r="C75" t="s">
        <v>79</v>
      </c>
      <c r="D75">
        <v>198</v>
      </c>
      <c r="E75">
        <v>42.11</v>
      </c>
      <c r="F75" s="2">
        <f t="shared" si="7"/>
        <v>0.13750000000000001</v>
      </c>
      <c r="G75" s="2">
        <f t="shared" si="8"/>
        <v>0.13711805555555556</v>
      </c>
      <c r="J75" s="2">
        <f t="shared" si="9"/>
        <v>2.9288310185185185E-2</v>
      </c>
    </row>
    <row r="76" spans="1:10" ht="15.75">
      <c r="A76" s="1"/>
      <c r="B76">
        <v>26</v>
      </c>
      <c r="C76" t="s">
        <v>80</v>
      </c>
      <c r="D76">
        <v>199.31</v>
      </c>
      <c r="E76">
        <v>43.42</v>
      </c>
      <c r="F76" s="2">
        <f t="shared" si="7"/>
        <v>0.1385568287037037</v>
      </c>
      <c r="G76" s="2">
        <f t="shared" si="8"/>
        <v>0.13817488425925925</v>
      </c>
      <c r="J76" s="2">
        <f t="shared" si="9"/>
        <v>3.0345138888888873E-2</v>
      </c>
    </row>
    <row r="77" spans="1:10" ht="15.75">
      <c r="A77" s="1"/>
      <c r="B77">
        <v>27</v>
      </c>
      <c r="C77" t="s">
        <v>81</v>
      </c>
      <c r="D77">
        <v>200.33</v>
      </c>
      <c r="E77">
        <v>44.44</v>
      </c>
      <c r="F77" s="2">
        <f t="shared" si="7"/>
        <v>0.13927465277777779</v>
      </c>
      <c r="G77" s="2">
        <f t="shared" si="8"/>
        <v>0.13889270833333334</v>
      </c>
      <c r="J77" s="2">
        <f t="shared" si="9"/>
        <v>3.1062962962962959E-2</v>
      </c>
    </row>
    <row r="78" spans="1:10" ht="15.75">
      <c r="A78" s="1"/>
      <c r="B78">
        <v>28</v>
      </c>
      <c r="C78" t="s">
        <v>82</v>
      </c>
      <c r="D78">
        <v>200.54</v>
      </c>
      <c r="E78">
        <v>45.05</v>
      </c>
      <c r="F78" s="2">
        <f t="shared" si="7"/>
        <v>0.13952013888888889</v>
      </c>
      <c r="G78" s="2">
        <f t="shared" si="8"/>
        <v>0.13913819444444445</v>
      </c>
      <c r="J78" s="2">
        <f t="shared" si="9"/>
        <v>3.1308449074074068E-2</v>
      </c>
    </row>
    <row r="79" spans="1:10" ht="15.75">
      <c r="A79" s="1"/>
      <c r="B79">
        <v>29</v>
      </c>
      <c r="C79" t="s">
        <v>83</v>
      </c>
      <c r="D79">
        <v>202.06</v>
      </c>
      <c r="E79">
        <v>46.17</v>
      </c>
      <c r="F79" s="2">
        <f t="shared" si="7"/>
        <v>0.14034791666666668</v>
      </c>
      <c r="G79" s="2">
        <f t="shared" si="8"/>
        <v>0.13996597222222223</v>
      </c>
      <c r="J79" s="2">
        <f t="shared" si="9"/>
        <v>3.2136226851851857E-2</v>
      </c>
    </row>
    <row r="80" spans="1:10" ht="15.75">
      <c r="A80" s="1"/>
      <c r="B80">
        <v>30</v>
      </c>
      <c r="C80" t="s">
        <v>84</v>
      </c>
      <c r="D80">
        <v>203.15</v>
      </c>
      <c r="E80">
        <v>47.26</v>
      </c>
      <c r="F80" s="2">
        <f t="shared" si="7"/>
        <v>0.14114756944444445</v>
      </c>
      <c r="G80" s="2">
        <f t="shared" si="8"/>
        <v>0.14076562500000001</v>
      </c>
      <c r="J80" s="2">
        <f t="shared" si="9"/>
        <v>3.2935879629629627E-2</v>
      </c>
    </row>
    <row r="81" spans="1:10" ht="15.75">
      <c r="A81" s="1"/>
      <c r="B81">
        <v>31</v>
      </c>
      <c r="C81" t="s">
        <v>85</v>
      </c>
      <c r="D81">
        <v>205.03</v>
      </c>
      <c r="E81">
        <v>49.14</v>
      </c>
      <c r="F81" s="2">
        <f t="shared" si="7"/>
        <v>0.14239618055555556</v>
      </c>
      <c r="G81" s="2">
        <f t="shared" si="8"/>
        <v>0.14201423611111111</v>
      </c>
      <c r="J81" s="2">
        <f t="shared" si="9"/>
        <v>3.4184490740740731E-2</v>
      </c>
    </row>
    <row r="82" spans="1:10" ht="15.75">
      <c r="A82" s="1"/>
      <c r="B82">
        <v>32</v>
      </c>
      <c r="C82" t="s">
        <v>86</v>
      </c>
      <c r="D82">
        <v>205.15</v>
      </c>
      <c r="E82">
        <v>49.26</v>
      </c>
      <c r="F82" s="2">
        <f t="shared" si="7"/>
        <v>0.14253645833333334</v>
      </c>
      <c r="G82" s="2">
        <f t="shared" si="8"/>
        <v>0.14215451388888889</v>
      </c>
      <c r="J82" s="2">
        <f t="shared" si="9"/>
        <v>3.4324768518518511E-2</v>
      </c>
    </row>
    <row r="83" spans="1:10" ht="15.75">
      <c r="A83" s="1"/>
      <c r="B83">
        <v>33</v>
      </c>
      <c r="C83" t="s">
        <v>87</v>
      </c>
      <c r="D83">
        <v>206.22</v>
      </c>
      <c r="E83">
        <v>50.33</v>
      </c>
      <c r="F83" s="2">
        <f t="shared" si="7"/>
        <v>0.14331273148148146</v>
      </c>
      <c r="G83" s="2">
        <f t="shared" ref="G83:G114" si="10">F83-$H$1/(3600*24)</f>
        <v>0.14293078703703702</v>
      </c>
      <c r="J83" s="2">
        <f t="shared" si="9"/>
        <v>3.5101041666666638E-2</v>
      </c>
    </row>
    <row r="84" spans="1:10" ht="15.75">
      <c r="A84" s="1"/>
      <c r="B84">
        <v>34</v>
      </c>
      <c r="C84" t="s">
        <v>88</v>
      </c>
      <c r="D84">
        <v>206.24</v>
      </c>
      <c r="E84">
        <v>50.35</v>
      </c>
      <c r="F84" s="2">
        <f t="shared" si="7"/>
        <v>0.14333611111111111</v>
      </c>
      <c r="G84" s="2">
        <f t="shared" si="10"/>
        <v>0.14295416666666666</v>
      </c>
      <c r="J84" s="2">
        <f t="shared" si="9"/>
        <v>3.5124421296296282E-2</v>
      </c>
    </row>
    <row r="85" spans="1:10" ht="15.75">
      <c r="A85" s="1"/>
      <c r="B85">
        <v>35</v>
      </c>
      <c r="C85" t="s">
        <v>89</v>
      </c>
      <c r="D85">
        <v>206.26</v>
      </c>
      <c r="E85">
        <v>50.37</v>
      </c>
      <c r="F85" s="2">
        <f t="shared" si="7"/>
        <v>0.14335949074074072</v>
      </c>
      <c r="G85" s="2">
        <f t="shared" si="10"/>
        <v>0.14297754629629628</v>
      </c>
      <c r="J85" s="2">
        <f t="shared" si="9"/>
        <v>3.5147800925925898E-2</v>
      </c>
    </row>
    <row r="86" spans="1:10" ht="15.75">
      <c r="A86" s="1"/>
      <c r="B86">
        <v>36</v>
      </c>
      <c r="C86" t="s">
        <v>90</v>
      </c>
      <c r="D86">
        <v>206.54</v>
      </c>
      <c r="E86">
        <v>51.05</v>
      </c>
      <c r="F86" s="2">
        <f t="shared" si="7"/>
        <v>0.14368680555555555</v>
      </c>
      <c r="G86" s="2">
        <f t="shared" si="10"/>
        <v>0.1433048611111111</v>
      </c>
      <c r="J86" s="2">
        <f t="shared" si="9"/>
        <v>3.547511574074072E-2</v>
      </c>
    </row>
    <row r="87" spans="1:10" ht="15.75">
      <c r="A87" s="1"/>
      <c r="B87">
        <v>37</v>
      </c>
      <c r="C87" t="s">
        <v>91</v>
      </c>
      <c r="D87">
        <v>207.11</v>
      </c>
      <c r="E87">
        <v>51.22</v>
      </c>
      <c r="F87" s="2">
        <f t="shared" si="7"/>
        <v>0.14387858796296299</v>
      </c>
      <c r="G87" s="2">
        <f t="shared" si="10"/>
        <v>0.14349664351851854</v>
      </c>
      <c r="J87" s="2">
        <f t="shared" si="9"/>
        <v>3.5666898148148163E-2</v>
      </c>
    </row>
    <row r="88" spans="1:10" ht="15.75">
      <c r="A88" s="1"/>
      <c r="B88">
        <v>38</v>
      </c>
      <c r="C88" t="s">
        <v>92</v>
      </c>
      <c r="D88">
        <v>210.29</v>
      </c>
      <c r="E88">
        <v>54.4</v>
      </c>
      <c r="F88" s="2">
        <f t="shared" si="7"/>
        <v>0.14617233796296294</v>
      </c>
      <c r="G88" s="2">
        <f t="shared" si="10"/>
        <v>0.1457903935185185</v>
      </c>
      <c r="J88" s="2">
        <f t="shared" si="9"/>
        <v>3.7960648148148118E-2</v>
      </c>
    </row>
    <row r="89" spans="1:10" ht="15.75">
      <c r="A89" s="1"/>
      <c r="B89">
        <v>39</v>
      </c>
      <c r="C89" t="s">
        <v>93</v>
      </c>
      <c r="D89">
        <v>212.48</v>
      </c>
      <c r="E89">
        <v>56.59</v>
      </c>
      <c r="F89" s="2">
        <f t="shared" si="7"/>
        <v>0.14778333333333332</v>
      </c>
      <c r="G89" s="2">
        <f t="shared" si="10"/>
        <v>0.14740138888888887</v>
      </c>
      <c r="J89" s="2">
        <f t="shared" si="9"/>
        <v>3.9571643518518496E-2</v>
      </c>
    </row>
    <row r="90" spans="1:10" ht="15.75">
      <c r="A90" s="1"/>
      <c r="B90">
        <v>40</v>
      </c>
      <c r="C90" t="s">
        <v>94</v>
      </c>
      <c r="D90">
        <v>213.47</v>
      </c>
      <c r="E90">
        <v>57.58</v>
      </c>
      <c r="F90" s="2">
        <f t="shared" si="7"/>
        <v>0.14846608796296298</v>
      </c>
      <c r="G90" s="2">
        <f t="shared" si="10"/>
        <v>0.14808414351851854</v>
      </c>
      <c r="J90" s="2">
        <f t="shared" si="9"/>
        <v>4.0254398148148157E-2</v>
      </c>
    </row>
    <row r="91" spans="1:10" ht="15.75">
      <c r="A91" s="1"/>
      <c r="B91">
        <v>41</v>
      </c>
      <c r="C91" t="s">
        <v>95</v>
      </c>
      <c r="D91">
        <v>217.38</v>
      </c>
      <c r="E91">
        <v>61.49</v>
      </c>
      <c r="F91" s="2">
        <f t="shared" si="7"/>
        <v>0.1511386574074074</v>
      </c>
      <c r="G91" s="2">
        <f t="shared" si="10"/>
        <v>0.15075671296296295</v>
      </c>
      <c r="J91" s="2">
        <f t="shared" si="9"/>
        <v>4.2926967592592569E-2</v>
      </c>
    </row>
    <row r="92" spans="1:10" ht="15.75">
      <c r="A92" s="1"/>
      <c r="B92">
        <v>42</v>
      </c>
      <c r="C92" t="s">
        <v>96</v>
      </c>
      <c r="D92">
        <v>221.31</v>
      </c>
      <c r="E92">
        <v>65.42</v>
      </c>
      <c r="F92" s="2">
        <f t="shared" si="7"/>
        <v>0.15383460648148148</v>
      </c>
      <c r="G92" s="2">
        <f t="shared" si="10"/>
        <v>0.15345266203703703</v>
      </c>
      <c r="J92" s="2">
        <f t="shared" si="9"/>
        <v>4.5622916666666652E-2</v>
      </c>
    </row>
    <row r="93" spans="1:10" ht="15.75">
      <c r="A93" s="1"/>
      <c r="B93">
        <v>43</v>
      </c>
      <c r="C93" t="s">
        <v>97</v>
      </c>
      <c r="D93">
        <v>224.4</v>
      </c>
      <c r="E93">
        <v>68.510000000000005</v>
      </c>
      <c r="F93" s="2">
        <f t="shared" si="7"/>
        <v>0.15602314814814816</v>
      </c>
      <c r="G93" s="2">
        <f t="shared" si="10"/>
        <v>0.15564120370370371</v>
      </c>
      <c r="J93" s="2">
        <f t="shared" si="9"/>
        <v>4.7811458333333334E-2</v>
      </c>
    </row>
    <row r="94" spans="1:10" ht="15.75">
      <c r="A94" s="1"/>
      <c r="B94">
        <v>44</v>
      </c>
      <c r="C94" t="s">
        <v>98</v>
      </c>
      <c r="D94">
        <v>224.47</v>
      </c>
      <c r="E94">
        <v>68.58</v>
      </c>
      <c r="F94" s="2">
        <f t="shared" si="7"/>
        <v>0.15610497685185187</v>
      </c>
      <c r="G94" s="2">
        <f t="shared" si="10"/>
        <v>0.15572303240740742</v>
      </c>
      <c r="J94" s="2">
        <f t="shared" si="9"/>
        <v>4.7893287037037047E-2</v>
      </c>
    </row>
    <row r="95" spans="1:10" ht="15.75">
      <c r="A95" s="1"/>
      <c r="B95">
        <v>45</v>
      </c>
      <c r="C95" t="s">
        <v>99</v>
      </c>
      <c r="D95">
        <v>224.48</v>
      </c>
      <c r="E95">
        <v>68.59</v>
      </c>
      <c r="F95" s="2">
        <f t="shared" si="7"/>
        <v>0.15611666666666665</v>
      </c>
      <c r="G95" s="2">
        <f t="shared" si="10"/>
        <v>0.1557347222222222</v>
      </c>
      <c r="J95" s="2">
        <f t="shared" si="9"/>
        <v>4.7904976851851827E-2</v>
      </c>
    </row>
    <row r="96" spans="1:10" ht="15.75">
      <c r="A96" s="1"/>
      <c r="B96">
        <v>46</v>
      </c>
      <c r="C96" t="s">
        <v>100</v>
      </c>
      <c r="D96">
        <v>225.39</v>
      </c>
      <c r="E96">
        <v>69.5</v>
      </c>
      <c r="F96" s="2">
        <f t="shared" si="7"/>
        <v>0.15670590277777777</v>
      </c>
      <c r="G96" s="2">
        <f t="shared" si="10"/>
        <v>0.15632395833333332</v>
      </c>
      <c r="J96" s="2">
        <f t="shared" si="9"/>
        <v>4.849421296296294E-2</v>
      </c>
    </row>
    <row r="97" spans="1:10" ht="15.75">
      <c r="A97" s="1"/>
      <c r="B97">
        <v>47</v>
      </c>
      <c r="C97" t="s">
        <v>101</v>
      </c>
      <c r="D97">
        <v>229.24</v>
      </c>
      <c r="E97">
        <v>73.349999999999994</v>
      </c>
      <c r="F97" s="2">
        <f t="shared" si="7"/>
        <v>0.15930833333333333</v>
      </c>
      <c r="G97" s="2">
        <f t="shared" si="10"/>
        <v>0.15892638888888888</v>
      </c>
      <c r="J97" s="2">
        <f t="shared" si="9"/>
        <v>5.1096643518518503E-2</v>
      </c>
    </row>
    <row r="98" spans="1:10" ht="15.75">
      <c r="A98" s="1"/>
      <c r="B98" s="6">
        <v>48</v>
      </c>
      <c r="C98" s="7" t="s">
        <v>102</v>
      </c>
      <c r="D98" s="7">
        <v>230.14</v>
      </c>
      <c r="E98" s="7">
        <v>74.25</v>
      </c>
      <c r="F98" s="10">
        <f t="shared" si="7"/>
        <v>0.15988587962962961</v>
      </c>
      <c r="G98" s="8">
        <f t="shared" si="10"/>
        <v>0.15950393518518516</v>
      </c>
      <c r="J98" s="2">
        <f t="shared" si="9"/>
        <v>5.167418981481478E-2</v>
      </c>
    </row>
    <row r="99" spans="1:10" ht="15.75">
      <c r="A99" s="1"/>
      <c r="B99">
        <v>49</v>
      </c>
      <c r="C99" t="s">
        <v>103</v>
      </c>
      <c r="D99">
        <v>230.16</v>
      </c>
      <c r="E99">
        <v>74.27</v>
      </c>
      <c r="F99" s="2">
        <f t="shared" si="7"/>
        <v>0.15990925925925925</v>
      </c>
      <c r="G99" s="2">
        <f t="shared" si="10"/>
        <v>0.1595273148148148</v>
      </c>
      <c r="J99" s="2">
        <f t="shared" si="9"/>
        <v>5.1697569444444424E-2</v>
      </c>
    </row>
    <row r="100" spans="1:10" ht="15.75">
      <c r="A100" s="1"/>
      <c r="B100">
        <v>50</v>
      </c>
      <c r="C100" t="s">
        <v>104</v>
      </c>
      <c r="D100">
        <v>238.12</v>
      </c>
      <c r="E100">
        <v>82.23</v>
      </c>
      <c r="F100" s="2">
        <f t="shared" si="7"/>
        <v>0.16541805555555555</v>
      </c>
      <c r="G100" s="2">
        <f t="shared" si="10"/>
        <v>0.16503611111111111</v>
      </c>
      <c r="J100" s="2">
        <f t="shared" si="9"/>
        <v>5.7206365740740728E-2</v>
      </c>
    </row>
    <row r="101" spans="1:10" ht="15.75">
      <c r="A101" s="1"/>
      <c r="B101">
        <v>51</v>
      </c>
      <c r="C101" t="s">
        <v>105</v>
      </c>
      <c r="D101">
        <v>238.15</v>
      </c>
      <c r="E101">
        <v>82.26</v>
      </c>
      <c r="F101" s="2">
        <f t="shared" si="7"/>
        <v>0.16545312500000001</v>
      </c>
      <c r="G101" s="2">
        <f t="shared" si="10"/>
        <v>0.16507118055555556</v>
      </c>
      <c r="J101" s="2">
        <f t="shared" si="9"/>
        <v>5.724143518518518E-2</v>
      </c>
    </row>
    <row r="102" spans="1:10" ht="15.75">
      <c r="A102" s="1"/>
      <c r="B102">
        <v>52</v>
      </c>
      <c r="C102" t="s">
        <v>106</v>
      </c>
      <c r="D102">
        <v>238.53</v>
      </c>
      <c r="E102">
        <v>83.04</v>
      </c>
      <c r="F102" s="2">
        <f t="shared" si="7"/>
        <v>0.16589733796296297</v>
      </c>
      <c r="G102" s="2">
        <f t="shared" si="10"/>
        <v>0.16551539351851852</v>
      </c>
      <c r="J102" s="2">
        <f t="shared" si="9"/>
        <v>5.7685648148148139E-2</v>
      </c>
    </row>
    <row r="103" spans="1:10" ht="15.75">
      <c r="A103" s="1"/>
      <c r="B103">
        <v>53</v>
      </c>
      <c r="C103" t="s">
        <v>107</v>
      </c>
      <c r="D103">
        <v>240.27</v>
      </c>
      <c r="E103">
        <v>84.38</v>
      </c>
      <c r="F103" s="2">
        <f t="shared" si="7"/>
        <v>0.16698229166666667</v>
      </c>
      <c r="G103" s="2">
        <f t="shared" si="10"/>
        <v>0.16660034722222222</v>
      </c>
      <c r="J103" s="2">
        <f t="shared" si="9"/>
        <v>5.8770601851851845E-2</v>
      </c>
    </row>
    <row r="104" spans="1:10" ht="15.75">
      <c r="A104" s="1"/>
      <c r="B104">
        <v>54</v>
      </c>
      <c r="C104" t="s">
        <v>108</v>
      </c>
      <c r="D104">
        <v>240.39</v>
      </c>
      <c r="E104">
        <v>84.5</v>
      </c>
      <c r="F104" s="2">
        <f t="shared" si="7"/>
        <v>0.16712256944444442</v>
      </c>
      <c r="G104" s="2">
        <f t="shared" si="10"/>
        <v>0.16674062499999998</v>
      </c>
      <c r="J104" s="2">
        <f t="shared" si="9"/>
        <v>5.8910879629629598E-2</v>
      </c>
    </row>
    <row r="105" spans="1:10" ht="15.75">
      <c r="A105" s="1"/>
      <c r="B105">
        <v>55</v>
      </c>
      <c r="C105" t="s">
        <v>109</v>
      </c>
      <c r="D105">
        <v>241.24</v>
      </c>
      <c r="E105">
        <v>85.35</v>
      </c>
      <c r="F105" s="2">
        <f t="shared" si="7"/>
        <v>0.16764166666666666</v>
      </c>
      <c r="G105" s="2">
        <f t="shared" si="10"/>
        <v>0.16725972222222221</v>
      </c>
      <c r="J105" s="2">
        <f t="shared" si="9"/>
        <v>5.9429976851851835E-2</v>
      </c>
    </row>
    <row r="106" spans="1:10" ht="15.75">
      <c r="A106" s="1"/>
      <c r="B106">
        <v>56</v>
      </c>
      <c r="C106" t="s">
        <v>110</v>
      </c>
      <c r="D106">
        <v>242.48</v>
      </c>
      <c r="E106">
        <v>86.59</v>
      </c>
      <c r="F106" s="2">
        <f t="shared" si="7"/>
        <v>0.16861666666666666</v>
      </c>
      <c r="G106" s="2">
        <f t="shared" si="10"/>
        <v>0.16823472222222222</v>
      </c>
      <c r="J106" s="2">
        <f t="shared" si="9"/>
        <v>6.0404976851851838E-2</v>
      </c>
    </row>
    <row r="107" spans="1:10" ht="15.75">
      <c r="A107" s="1"/>
      <c r="B107">
        <v>57</v>
      </c>
      <c r="C107" t="s">
        <v>111</v>
      </c>
      <c r="D107">
        <v>245.11</v>
      </c>
      <c r="E107">
        <v>89.22</v>
      </c>
      <c r="F107" s="2">
        <f t="shared" si="7"/>
        <v>0.1702674768518519</v>
      </c>
      <c r="G107" s="2">
        <f t="shared" si="10"/>
        <v>0.16988553240740745</v>
      </c>
      <c r="J107" s="2">
        <f t="shared" si="9"/>
        <v>6.2055787037037069E-2</v>
      </c>
    </row>
    <row r="108" spans="1:10" ht="15.75">
      <c r="A108" s="1"/>
      <c r="B108">
        <v>58</v>
      </c>
      <c r="C108" t="s">
        <v>112</v>
      </c>
      <c r="D108">
        <v>245.13</v>
      </c>
      <c r="E108">
        <v>89.24</v>
      </c>
      <c r="F108" s="2">
        <f t="shared" si="7"/>
        <v>0.17029085648148148</v>
      </c>
      <c r="G108" s="2">
        <f t="shared" si="10"/>
        <v>0.16990891203703704</v>
      </c>
      <c r="J108" s="2">
        <f t="shared" si="9"/>
        <v>6.2079166666666658E-2</v>
      </c>
    </row>
    <row r="109" spans="1:10" ht="15.75">
      <c r="A109" s="1"/>
      <c r="B109">
        <v>59</v>
      </c>
      <c r="C109" t="s">
        <v>113</v>
      </c>
      <c r="D109">
        <v>258.52</v>
      </c>
      <c r="E109">
        <v>103.03</v>
      </c>
      <c r="F109" s="2">
        <f t="shared" si="7"/>
        <v>0.17977453703703702</v>
      </c>
      <c r="G109" s="2">
        <f t="shared" si="10"/>
        <v>0.17939259259259258</v>
      </c>
      <c r="J109" s="2">
        <f t="shared" si="9"/>
        <v>7.1562847222222198E-2</v>
      </c>
    </row>
    <row r="110" spans="1:10" ht="15.75">
      <c r="A110" s="1"/>
      <c r="B110">
        <v>60</v>
      </c>
      <c r="C110" t="s">
        <v>114</v>
      </c>
      <c r="D110">
        <v>259.06</v>
      </c>
      <c r="E110">
        <v>103.17</v>
      </c>
      <c r="F110" s="2">
        <f t="shared" si="7"/>
        <v>0.17993125000000001</v>
      </c>
      <c r="G110" s="2">
        <f t="shared" si="10"/>
        <v>0.17954930555555557</v>
      </c>
      <c r="J110" s="2">
        <f t="shared" si="9"/>
        <v>7.1719560185185188E-2</v>
      </c>
    </row>
    <row r="111" spans="1:10" ht="15.75">
      <c r="A111" s="1"/>
      <c r="B111">
        <v>61</v>
      </c>
      <c r="C111" t="s">
        <v>115</v>
      </c>
      <c r="D111">
        <v>259.51</v>
      </c>
      <c r="E111">
        <v>104.02</v>
      </c>
      <c r="F111" s="2">
        <f t="shared" si="7"/>
        <v>0.18045729166666666</v>
      </c>
      <c r="G111" s="2">
        <f t="shared" si="10"/>
        <v>0.18007534722222221</v>
      </c>
      <c r="J111" s="2">
        <f t="shared" si="9"/>
        <v>7.2245601851851832E-2</v>
      </c>
    </row>
    <row r="112" spans="1:10" ht="15.75">
      <c r="A112" s="1"/>
      <c r="B112">
        <v>62</v>
      </c>
      <c r="C112" t="s">
        <v>116</v>
      </c>
      <c r="D112">
        <v>273.25</v>
      </c>
      <c r="E112">
        <v>117.36</v>
      </c>
      <c r="F112" s="2">
        <f t="shared" si="7"/>
        <v>0.1898755787037037</v>
      </c>
      <c r="G112" s="2">
        <f t="shared" si="10"/>
        <v>0.18949363425925925</v>
      </c>
      <c r="J112" s="2">
        <f t="shared" si="9"/>
        <v>8.1663888888888869E-2</v>
      </c>
    </row>
    <row r="113" spans="1:10" ht="15.75">
      <c r="A113" s="1"/>
      <c r="B113">
        <v>63</v>
      </c>
      <c r="C113" t="s">
        <v>117</v>
      </c>
      <c r="D113">
        <v>277.02</v>
      </c>
      <c r="E113">
        <v>121.13</v>
      </c>
      <c r="F113" s="2">
        <f t="shared" si="7"/>
        <v>0.19238449074074074</v>
      </c>
      <c r="G113" s="2">
        <f t="shared" si="10"/>
        <v>0.19200254629629629</v>
      </c>
      <c r="J113" s="2">
        <f t="shared" si="9"/>
        <v>8.4172800925925911E-2</v>
      </c>
    </row>
    <row r="114" spans="1:10" ht="15.75">
      <c r="A114" s="1"/>
      <c r="C114" t="s">
        <v>118</v>
      </c>
      <c r="D114" t="s">
        <v>6</v>
      </c>
    </row>
    <row r="115" spans="1:10" ht="15.75">
      <c r="A115" s="1"/>
      <c r="C115" t="s">
        <v>119</v>
      </c>
      <c r="D115" t="s">
        <v>7</v>
      </c>
    </row>
    <row r="116" spans="1:10" ht="15.75">
      <c r="A116" s="1"/>
    </row>
    <row r="117" spans="1:10" s="3" customFormat="1" ht="18.75">
      <c r="A117" s="3" t="s">
        <v>0</v>
      </c>
      <c r="B117" s="3" t="s">
        <v>8</v>
      </c>
      <c r="C117" s="3" t="s">
        <v>3</v>
      </c>
    </row>
    <row r="118" spans="1:10" ht="15.75">
      <c r="A118" s="1"/>
      <c r="B118">
        <v>1</v>
      </c>
      <c r="C118" t="s">
        <v>120</v>
      </c>
      <c r="D118">
        <v>181.19</v>
      </c>
      <c r="E118">
        <v>0</v>
      </c>
      <c r="F118" s="2">
        <f t="shared" ref="F118:F122" si="11">INT(D118)/(60*24)+(D118-INT(D118))/(3600*24)+100*(D118-INT(D118))/(60*60*24)</f>
        <v>0.12591655092592591</v>
      </c>
      <c r="G118" s="2">
        <f>F118-$H$1/(3600*24)</f>
        <v>0.12553460648148146</v>
      </c>
      <c r="J118">
        <v>0</v>
      </c>
    </row>
    <row r="119" spans="1:10" ht="15.75">
      <c r="A119" s="1"/>
      <c r="B119">
        <v>2</v>
      </c>
      <c r="C119" t="s">
        <v>121</v>
      </c>
      <c r="D119">
        <v>217.28</v>
      </c>
      <c r="E119">
        <v>36.090000000000003</v>
      </c>
      <c r="F119" s="2">
        <f t="shared" si="11"/>
        <v>0.15102175925925926</v>
      </c>
      <c r="G119" s="2">
        <f>F119-$H$1/(3600*24)</f>
        <v>0.15063981481481481</v>
      </c>
      <c r="J119" s="2">
        <f>G119-$G$118</f>
        <v>2.5105208333333351E-2</v>
      </c>
    </row>
    <row r="120" spans="1:10" ht="15.75">
      <c r="A120" s="1"/>
      <c r="B120">
        <v>3</v>
      </c>
      <c r="C120" t="s">
        <v>122</v>
      </c>
      <c r="D120">
        <v>222.19</v>
      </c>
      <c r="E120">
        <v>41</v>
      </c>
      <c r="F120" s="2">
        <f t="shared" si="11"/>
        <v>0.15438877314814814</v>
      </c>
      <c r="G120" s="2">
        <f>F120-$H$1/(3600*24)</f>
        <v>0.15400682870370369</v>
      </c>
      <c r="J120" s="2">
        <f t="shared" ref="J120:J122" si="12">G120-$G$118</f>
        <v>2.8472222222222232E-2</v>
      </c>
    </row>
    <row r="121" spans="1:10" ht="15.75">
      <c r="A121" s="1"/>
      <c r="B121">
        <v>4</v>
      </c>
      <c r="C121" t="s">
        <v>123</v>
      </c>
      <c r="D121">
        <v>226.14</v>
      </c>
      <c r="E121">
        <v>44.55</v>
      </c>
      <c r="F121" s="2">
        <f t="shared" si="11"/>
        <v>0.15710810185185184</v>
      </c>
      <c r="G121" s="2">
        <f>F121-$H$1/(3600*24)</f>
        <v>0.15672615740740739</v>
      </c>
      <c r="J121" s="2">
        <f t="shared" si="12"/>
        <v>3.1191550925925932E-2</v>
      </c>
    </row>
    <row r="122" spans="1:10" ht="15.75">
      <c r="A122" s="1"/>
      <c r="B122">
        <v>5</v>
      </c>
      <c r="C122" t="s">
        <v>124</v>
      </c>
      <c r="D122">
        <v>245.03</v>
      </c>
      <c r="E122">
        <v>63.44</v>
      </c>
      <c r="F122" s="2">
        <f t="shared" si="11"/>
        <v>0.17017395833333335</v>
      </c>
      <c r="G122" s="2">
        <f>F122-$H$1/(3600*24)</f>
        <v>0.1697920138888889</v>
      </c>
      <c r="J122" s="2">
        <f t="shared" si="12"/>
        <v>4.425740740740744E-2</v>
      </c>
    </row>
    <row r="123" spans="1:10" ht="15.75">
      <c r="A123" s="1"/>
    </row>
    <row r="124" spans="1:10" s="3" customFormat="1" ht="18.75">
      <c r="A124" s="3" t="s">
        <v>0</v>
      </c>
      <c r="B124" s="3" t="s">
        <v>9</v>
      </c>
      <c r="C124" s="3" t="s">
        <v>1</v>
      </c>
    </row>
    <row r="125" spans="1:10" ht="15.75">
      <c r="A125" s="1"/>
      <c r="B125">
        <v>1</v>
      </c>
      <c r="C125" t="s">
        <v>125</v>
      </c>
      <c r="D125">
        <v>73.2</v>
      </c>
      <c r="E125">
        <v>0</v>
      </c>
      <c r="F125" s="2">
        <f t="shared" ref="F125:F133" si="13">INT(D125)/(60*24)+(D125-INT(D125))/(3600*24)+100*(D125-INT(D125))/(60*60*24)</f>
        <v>5.0928240740740746E-2</v>
      </c>
      <c r="G125" s="2">
        <f t="shared" ref="G125:G133" si="14">F125-$H$1/(3600*24)</f>
        <v>5.0546296296296304E-2</v>
      </c>
      <c r="J125">
        <v>0</v>
      </c>
    </row>
    <row r="126" spans="1:10" ht="15.75">
      <c r="A126" s="1"/>
      <c r="B126">
        <v>2</v>
      </c>
      <c r="C126" t="s">
        <v>126</v>
      </c>
      <c r="D126">
        <v>86.57</v>
      </c>
      <c r="E126">
        <v>13.37</v>
      </c>
      <c r="F126" s="2">
        <f t="shared" si="13"/>
        <v>6.0388541666666663E-2</v>
      </c>
      <c r="G126" s="2">
        <f t="shared" si="14"/>
        <v>6.0006597222222222E-2</v>
      </c>
      <c r="J126" s="2">
        <f>G126-$G$125</f>
        <v>9.4603009259259171E-3</v>
      </c>
    </row>
    <row r="127" spans="1:10" ht="15.75">
      <c r="A127" s="1"/>
      <c r="B127">
        <v>3</v>
      </c>
      <c r="C127" t="s">
        <v>127</v>
      </c>
      <c r="D127">
        <v>88.32</v>
      </c>
      <c r="E127">
        <v>15.12</v>
      </c>
      <c r="F127" s="2">
        <f t="shared" si="13"/>
        <v>6.1485185185185171E-2</v>
      </c>
      <c r="G127" s="2">
        <f t="shared" si="14"/>
        <v>6.1103240740740729E-2</v>
      </c>
      <c r="J127" s="2">
        <f t="shared" ref="J127:J133" si="15">G127-$G$125</f>
        <v>1.0556944444444424E-2</v>
      </c>
    </row>
    <row r="128" spans="1:10" ht="15.75">
      <c r="A128" s="1"/>
      <c r="B128">
        <v>4</v>
      </c>
      <c r="C128" t="s">
        <v>128</v>
      </c>
      <c r="D128">
        <v>90.32</v>
      </c>
      <c r="E128">
        <v>17.12</v>
      </c>
      <c r="F128" s="2">
        <f t="shared" si="13"/>
        <v>6.2874074074074068E-2</v>
      </c>
      <c r="G128" s="2">
        <f t="shared" si="14"/>
        <v>6.2492129629629627E-2</v>
      </c>
      <c r="J128" s="2">
        <f t="shared" si="15"/>
        <v>1.1945833333333322E-2</v>
      </c>
    </row>
    <row r="129" spans="1:10" ht="15.75">
      <c r="A129" s="1"/>
      <c r="B129">
        <v>5</v>
      </c>
      <c r="C129" t="s">
        <v>129</v>
      </c>
      <c r="D129">
        <v>95.39</v>
      </c>
      <c r="E129">
        <v>22.19</v>
      </c>
      <c r="F129" s="2">
        <f t="shared" si="13"/>
        <v>6.6428125000000005E-2</v>
      </c>
      <c r="G129" s="2">
        <f t="shared" si="14"/>
        <v>6.6046180555555556E-2</v>
      </c>
      <c r="J129" s="2">
        <f t="shared" si="15"/>
        <v>1.5499884259259251E-2</v>
      </c>
    </row>
    <row r="130" spans="1:10" ht="15.75">
      <c r="A130" s="1"/>
      <c r="B130">
        <v>6</v>
      </c>
      <c r="C130" t="s">
        <v>130</v>
      </c>
      <c r="D130">
        <v>97.07</v>
      </c>
      <c r="E130">
        <v>23.47</v>
      </c>
      <c r="F130" s="2">
        <f t="shared" si="13"/>
        <v>6.7442939814814806E-2</v>
      </c>
      <c r="G130" s="2">
        <f t="shared" si="14"/>
        <v>6.7060995370370358E-2</v>
      </c>
      <c r="J130" s="2">
        <f t="shared" si="15"/>
        <v>1.6514699074074053E-2</v>
      </c>
    </row>
    <row r="131" spans="1:10" ht="15.75">
      <c r="A131" s="1"/>
      <c r="B131">
        <v>7</v>
      </c>
      <c r="C131" t="s">
        <v>131</v>
      </c>
      <c r="D131">
        <v>103.48</v>
      </c>
      <c r="E131">
        <v>30.28</v>
      </c>
      <c r="F131" s="2">
        <f t="shared" si="13"/>
        <v>7.2088888888888883E-2</v>
      </c>
      <c r="G131" s="2">
        <f t="shared" si="14"/>
        <v>7.1706944444444434E-2</v>
      </c>
      <c r="J131" s="2">
        <f t="shared" si="15"/>
        <v>2.116064814814813E-2</v>
      </c>
    </row>
    <row r="132" spans="1:10" ht="15.75">
      <c r="A132" s="1"/>
      <c r="B132">
        <v>8</v>
      </c>
      <c r="C132" t="s">
        <v>132</v>
      </c>
      <c r="D132">
        <v>108.14</v>
      </c>
      <c r="E132">
        <v>34.54</v>
      </c>
      <c r="F132" s="2">
        <f t="shared" si="13"/>
        <v>7.5163657407407408E-2</v>
      </c>
      <c r="G132" s="2">
        <f t="shared" si="14"/>
        <v>7.478171296296296E-2</v>
      </c>
      <c r="J132" s="2">
        <f t="shared" si="15"/>
        <v>2.4235416666666655E-2</v>
      </c>
    </row>
    <row r="133" spans="1:10" ht="15.75">
      <c r="A133" s="1"/>
      <c r="B133">
        <v>9</v>
      </c>
      <c r="C133" t="s">
        <v>133</v>
      </c>
      <c r="D133">
        <v>168.49</v>
      </c>
      <c r="E133">
        <v>95.29</v>
      </c>
      <c r="F133" s="2">
        <f t="shared" si="13"/>
        <v>0.1172394675925926</v>
      </c>
      <c r="G133" s="2">
        <f t="shared" si="14"/>
        <v>0.11685752314814815</v>
      </c>
      <c r="J133" s="2">
        <f t="shared" si="15"/>
        <v>6.631122685185184E-2</v>
      </c>
    </row>
    <row r="134" spans="1:10" ht="15.75">
      <c r="A134" s="1"/>
    </row>
    <row r="135" spans="1:10" s="3" customFormat="1" ht="18.75">
      <c r="A135" s="3" t="s">
        <v>0</v>
      </c>
      <c r="B135" s="3" t="s">
        <v>10</v>
      </c>
      <c r="C135" s="3" t="s">
        <v>3</v>
      </c>
    </row>
    <row r="136" spans="1:10" ht="15.75">
      <c r="A136" s="1"/>
      <c r="B136">
        <v>1</v>
      </c>
      <c r="C136" t="s">
        <v>134</v>
      </c>
      <c r="D136">
        <v>180.19</v>
      </c>
      <c r="E136">
        <v>0</v>
      </c>
      <c r="F136" s="2">
        <f t="shared" ref="F136:F141" si="16">INT(D136)/(60*24)+(D136-INT(D136))/(3600*24)+100*(D136-INT(D136))/(60*60*24)</f>
        <v>0.12522210648148147</v>
      </c>
      <c r="G136" s="2">
        <f t="shared" ref="G136:G141" si="17">F136-$H$1/(3600*24)</f>
        <v>0.12484016203703702</v>
      </c>
      <c r="J136">
        <v>0</v>
      </c>
    </row>
    <row r="137" spans="1:10" ht="15.75">
      <c r="A137" s="1"/>
      <c r="B137">
        <v>2</v>
      </c>
      <c r="C137" t="s">
        <v>135</v>
      </c>
      <c r="D137">
        <v>196.4</v>
      </c>
      <c r="E137">
        <v>16.21</v>
      </c>
      <c r="F137" s="2">
        <f t="shared" si="16"/>
        <v>0.1365787037037037</v>
      </c>
      <c r="G137" s="2">
        <f t="shared" si="17"/>
        <v>0.13619675925925925</v>
      </c>
      <c r="J137" s="2">
        <f>G137-$G$136</f>
        <v>1.1356597222222237E-2</v>
      </c>
    </row>
    <row r="138" spans="1:10" ht="15.75">
      <c r="A138" s="1"/>
      <c r="B138">
        <v>3</v>
      </c>
      <c r="C138" t="s">
        <v>136</v>
      </c>
      <c r="D138">
        <v>204.15</v>
      </c>
      <c r="E138">
        <v>23.56</v>
      </c>
      <c r="F138" s="2">
        <f t="shared" si="16"/>
        <v>0.1418420138888889</v>
      </c>
      <c r="G138" s="2">
        <f t="shared" si="17"/>
        <v>0.14146006944444445</v>
      </c>
      <c r="J138" s="2">
        <f t="shared" ref="J138:J141" si="18">G138-$G$136</f>
        <v>1.661990740740743E-2</v>
      </c>
    </row>
    <row r="139" spans="1:10" ht="15.75">
      <c r="A139" s="1"/>
      <c r="B139">
        <v>4</v>
      </c>
      <c r="C139" t="s">
        <v>137</v>
      </c>
      <c r="D139">
        <v>224.47</v>
      </c>
      <c r="E139">
        <v>44.28</v>
      </c>
      <c r="F139" s="2">
        <f t="shared" si="16"/>
        <v>0.15610497685185187</v>
      </c>
      <c r="G139" s="2">
        <f t="shared" si="17"/>
        <v>0.15572303240740742</v>
      </c>
      <c r="J139" s="2">
        <f t="shared" si="18"/>
        <v>3.0882870370370408E-2</v>
      </c>
    </row>
    <row r="140" spans="1:10" ht="15.75">
      <c r="A140" s="1"/>
      <c r="B140">
        <v>5</v>
      </c>
      <c r="C140" t="s">
        <v>138</v>
      </c>
      <c r="D140">
        <v>230.35</v>
      </c>
      <c r="E140">
        <v>50.16</v>
      </c>
      <c r="F140" s="2">
        <f t="shared" si="16"/>
        <v>0.16013136574074072</v>
      </c>
      <c r="G140" s="2">
        <f t="shared" si="17"/>
        <v>0.15974942129629627</v>
      </c>
      <c r="J140" s="2">
        <f t="shared" si="18"/>
        <v>3.4909259259259251E-2</v>
      </c>
    </row>
    <row r="141" spans="1:10" ht="15.75">
      <c r="A141" s="1"/>
      <c r="B141">
        <v>6</v>
      </c>
      <c r="C141" t="s">
        <v>139</v>
      </c>
      <c r="D141">
        <v>260.01</v>
      </c>
      <c r="E141">
        <v>79.42</v>
      </c>
      <c r="F141" s="2">
        <f t="shared" si="16"/>
        <v>0.18056724537037036</v>
      </c>
      <c r="G141" s="2">
        <f t="shared" si="17"/>
        <v>0.18018530092592591</v>
      </c>
      <c r="J141" s="2">
        <f t="shared" si="18"/>
        <v>5.5345138888888895E-2</v>
      </c>
    </row>
    <row r="142" spans="1:10" ht="15.75">
      <c r="A142" s="1"/>
      <c r="C142" t="s">
        <v>140</v>
      </c>
      <c r="D142" t="s">
        <v>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</vt:lpstr>
      <vt:lpstr>Počítač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Lada</cp:lastModifiedBy>
  <dcterms:created xsi:type="dcterms:W3CDTF">2016-04-04T19:37:34Z</dcterms:created>
  <dcterms:modified xsi:type="dcterms:W3CDTF">2016-04-05T20:15:07Z</dcterms:modified>
</cp:coreProperties>
</file>