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Výsledky" sheetId="1" r:id="rId1"/>
    <sheet name="Mezičasy" sheetId="2" r:id="rId2"/>
  </sheets>
  <definedNames/>
  <calcPr fullCalcOnLoad="1"/>
</workbook>
</file>

<file path=xl/sharedStrings.xml><?xml version="1.0" encoding="utf-8"?>
<sst xmlns="http://schemas.openxmlformats.org/spreadsheetml/2006/main" count="221" uniqueCount="141">
  <si>
    <t>startovní číslo</t>
  </si>
  <si>
    <t>příjmení a jméno</t>
  </si>
  <si>
    <t>ročník</t>
  </si>
  <si>
    <t>kategorie</t>
  </si>
  <si>
    <t>výsledný čas</t>
  </si>
  <si>
    <t>pořadí v kategorii</t>
  </si>
  <si>
    <t>oddíl</t>
  </si>
  <si>
    <t>AC Čáslav</t>
  </si>
  <si>
    <t>Čáslav</t>
  </si>
  <si>
    <t>SK Chotěboř</t>
  </si>
  <si>
    <t>Třemošnice</t>
  </si>
  <si>
    <t>Přelouč</t>
  </si>
  <si>
    <t>Hvězda SKP Pardubice</t>
  </si>
  <si>
    <t>KRB Chrudim</t>
  </si>
  <si>
    <t>AB SPED Pardubice</t>
  </si>
  <si>
    <t>Letiště Čáslav</t>
  </si>
  <si>
    <t>AC Pardubice</t>
  </si>
  <si>
    <t>TURBO Chotěboř</t>
  </si>
  <si>
    <t>Kolín</t>
  </si>
  <si>
    <t>Pardubice</t>
  </si>
  <si>
    <t>Přibyslav</t>
  </si>
  <si>
    <t>TJ Sokol Maleč</t>
  </si>
  <si>
    <t>Slatiňany</t>
  </si>
  <si>
    <t>ASPV Chotěboř</t>
  </si>
  <si>
    <t>Kutná Hora</t>
  </si>
  <si>
    <t>Dědek</t>
  </si>
  <si>
    <t>Cyklo Kraus Author Přelouč</t>
  </si>
  <si>
    <t>Vilémov</t>
  </si>
  <si>
    <t>Bláha Kamil</t>
  </si>
  <si>
    <t>Brožek Radmil</t>
  </si>
  <si>
    <t>Bříza Vladimír</t>
  </si>
  <si>
    <t>Bělohlávek Jaromír</t>
  </si>
  <si>
    <t>Dubský Roman</t>
  </si>
  <si>
    <t>Dvořák František</t>
  </si>
  <si>
    <t>Dvořáková Petra</t>
  </si>
  <si>
    <t>Horák Lukáš</t>
  </si>
  <si>
    <t xml:space="preserve">Hronová Markéta </t>
  </si>
  <si>
    <t>Jelínek Jaromír ml.</t>
  </si>
  <si>
    <t>Jelínková Hana</t>
  </si>
  <si>
    <t>Jelínková Michaela</t>
  </si>
  <si>
    <t xml:space="preserve">Kratochvíl Miloš </t>
  </si>
  <si>
    <t>Kučera Martin</t>
  </si>
  <si>
    <t>Meduna Josef</t>
  </si>
  <si>
    <t>Mocek Tomáš</t>
  </si>
  <si>
    <t xml:space="preserve">Novák Pavel </t>
  </si>
  <si>
    <t>Petržílek Zdeněk</t>
  </si>
  <si>
    <t xml:space="preserve">Rohlík Václav </t>
  </si>
  <si>
    <t xml:space="preserve">Sedlák Jiří </t>
  </si>
  <si>
    <t xml:space="preserve">Svoboda Mojmír </t>
  </si>
  <si>
    <t>Voborníková Alena</t>
  </si>
  <si>
    <t>Voborníková Eva</t>
  </si>
  <si>
    <t xml:space="preserve">Vodička Jiří </t>
  </si>
  <si>
    <t>Vorel Milan</t>
  </si>
  <si>
    <t>Zeman Antonín</t>
  </si>
  <si>
    <t>Žanda Jan</t>
  </si>
  <si>
    <t>Žanda Jan ml</t>
  </si>
  <si>
    <t>Kraus Václav</t>
  </si>
  <si>
    <t>Ž</t>
  </si>
  <si>
    <t>Retia Pardubice</t>
  </si>
  <si>
    <t>Kocúrek Roman</t>
  </si>
  <si>
    <t>Pteam</t>
  </si>
  <si>
    <t>Vašků Zdeněk</t>
  </si>
  <si>
    <t>Exner Jakub</t>
  </si>
  <si>
    <t>Krajtl Svatopluk</t>
  </si>
  <si>
    <t>Czech Tri K. Team</t>
  </si>
  <si>
    <t>Hanousek Martin</t>
  </si>
  <si>
    <t>Vermešová Ludmila</t>
  </si>
  <si>
    <t>AZ team Světlá n S</t>
  </si>
  <si>
    <t>Hrdá Pavlína</t>
  </si>
  <si>
    <t>Kubíček Jan</t>
  </si>
  <si>
    <t>Kožehuba Jan</t>
  </si>
  <si>
    <t>SJC Jičín</t>
  </si>
  <si>
    <t>Škorpilová Jana</t>
  </si>
  <si>
    <t>Sehnal Tomáš</t>
  </si>
  <si>
    <t>K.O. Poděbrady</t>
  </si>
  <si>
    <t>Suchomel Jiří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</si>
  <si>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</si>
  <si>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</si>
  <si>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</si>
  <si>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</si>
  <si>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</si>
  <si>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</si>
  <si>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</si>
  <si>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</si>
  <si>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</si>
  <si>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</si>
  <si>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</si>
  <si>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</si>
  <si>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</si>
  <si>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</si>
  <si>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</si>
  <si>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</si>
  <si>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</si>
  <si>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</si>
  <si>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</si>
  <si>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</si>
  <si>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</si>
  <si>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</si>
  <si>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</si>
  <si>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</si>
  <si>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</si>
  <si>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</si>
  <si>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</si>
  <si>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</si>
  <si>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</si>
  <si>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</si>
  <si>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</si>
  <si>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Ž1</t>
  </si>
  <si>
    <t>Ž2</t>
  </si>
  <si>
    <t>Ž3</t>
  </si>
  <si>
    <t>Ž4</t>
  </si>
  <si>
    <t>Ž5</t>
  </si>
  <si>
    <t>Ž6</t>
  </si>
  <si>
    <t>Ž7</t>
  </si>
  <si>
    <t>Ž8</t>
  </si>
  <si>
    <t>celkové pořadí</t>
  </si>
  <si>
    <t>Vložený závod 2.850 m (1kolo)</t>
  </si>
  <si>
    <t>celkem</t>
  </si>
  <si>
    <t>kolo</t>
  </si>
  <si>
    <t>1.kolo</t>
  </si>
  <si>
    <t>2.kolo</t>
  </si>
  <si>
    <t>3.kolo</t>
  </si>
  <si>
    <t>start. číslo</t>
  </si>
  <si>
    <t>Nejrychlejší kolo</t>
  </si>
  <si>
    <t>Hlavní závod 8.550 m (3kola)</t>
  </si>
  <si>
    <t>Závod proběhl bez protestů a bez zranění.</t>
  </si>
  <si>
    <t>Zapisovatelé : Ing.Jana Němcová a Ing.Miroslav Bubeník</t>
  </si>
  <si>
    <t>Časomíra : Mgr.Jiří Olexa a Jaromír Jelínek</t>
  </si>
  <si>
    <t>Registrace : Mgr.Jiří Olexa a Josef Novotný</t>
  </si>
  <si>
    <t>Příprava a značení trati : Jaromír Jelínek a a Ing.Hana Jelínková</t>
  </si>
  <si>
    <t>Občerstvovací stanice : Josef a Hana Medunovi</t>
  </si>
  <si>
    <t>Ředitel závodu : Jaromír Jelínek</t>
  </si>
  <si>
    <t>Zpracování výsledků : Jaromír Jelínek a Mgr.Jiří Olexa</t>
  </si>
  <si>
    <t>Běh Lesem u Doubravy - 14.ročník - 12.8.2015</t>
  </si>
  <si>
    <t>2.srpnovou středu se konal v Třemošnici v místním lese, kterým protéká říčka Doubrava již 14.ročník Běhu lesem u Doubravy.</t>
  </si>
  <si>
    <t>Pro 1.místo si stylem start-cíl doběhl Miloš Kratochvílz Pardubické Hvězdy, který se zároveň stal nejlepším veteránem 40-50 let a v ženách byla nejlepší domácí Petra Dvořáková běhající za AC Čáslav.</t>
  </si>
  <si>
    <t>Pro závodníky byla v průběhu jednotlivými koly a v cíli připravena občerstvovací stanice s vodou, která v horkém počasí všem přišla velice vhod.</t>
  </si>
  <si>
    <t>Na startu se sešlo 41 běžců a běžkyň - 39 v hlavním závodě a 2 v závodě vloženém.</t>
  </si>
  <si>
    <t>Nestaršímu závodníkovi bylo 75 let a nejmladšímu závodníkovi respektive závodnici 7 let.</t>
  </si>
  <si>
    <t>Po doběhu posledního závodníka proběhlo na místním hřišti slavnostní předání diplomů a cen nejlepším třem závodníkům v každé kategorii a následně i vyhlášení vítězů O pohár starosty města Třemošnice. Ceny předal starosta města Třemošnice Ing.Miroslav Bubeník, který i ochotně pomohl při zapisování výsledků v cíli.</t>
  </si>
  <si>
    <t>Další, již 15.ročník Běhu lesem u Doubravy se uskuteční opět 2.srpnovou středu a to 10.8.2016 a všichni jste srdečně zváni i s četnými doprovody fanoušku a fanynek.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</si>
</sst>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h:mm;@"/>
    <numFmt numFmtId="166" formatCode="mm:ss.0;@"/>
    <numFmt numFmtId="167" formatCode="_-* #,##0.00\ [$€-1]_-;\-* #,##0.00\ [$€-1]_-;_-* &quot;-&quot;??\ [$€-1]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h:mm:ss;@"/>
    <numFmt numFmtId="173" formatCode="[h]:mm:ss;@"/>
    <numFmt numFmtId="174" formatCode="mm:ss;@"/>
  </numFmts>
  <fonts count="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5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6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45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 wrapText="1" shrinkToFi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textRotation="90" shrinkToFit="1"/>
    </xf>
    <xf numFmtId="165" fontId="4" fillId="0" borderId="20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textRotation="90" wrapText="1"/>
    </xf>
    <xf numFmtId="165" fontId="4" fillId="0" borderId="20" xfId="0" applyNumberFormat="1" applyFont="1" applyBorder="1" applyAlignment="1">
      <alignment horizontal="center" vertical="center" textRotation="90" wrapText="1" shrinkToFit="1"/>
    </xf>
    <xf numFmtId="0" fontId="2" fillId="0" borderId="0" xfId="0" applyFont="1" applyAlignment="1">
      <alignment vertical="center"/>
    </xf>
    <xf numFmtId="45" fontId="2" fillId="0" borderId="0" xfId="0" applyNumberFormat="1" applyFont="1" applyAlignment="1">
      <alignment vertical="center"/>
    </xf>
    <xf numFmtId="44" fontId="4" fillId="0" borderId="22" xfId="39" applyFont="1" applyBorder="1" applyAlignment="1">
      <alignment horizontal="center" vertical="center"/>
    </xf>
    <xf numFmtId="44" fontId="4" fillId="0" borderId="23" xfId="39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5" fontId="2" fillId="0" borderId="36" xfId="0" applyNumberFormat="1" applyFont="1" applyBorder="1" applyAlignment="1">
      <alignment horizontal="center" vertical="center"/>
    </xf>
    <xf numFmtId="45" fontId="2" fillId="0" borderId="37" xfId="0" applyNumberFormat="1" applyFont="1" applyBorder="1" applyAlignment="1">
      <alignment horizontal="center" vertical="center"/>
    </xf>
    <xf numFmtId="45" fontId="2" fillId="0" borderId="16" xfId="0" applyNumberFormat="1" applyFont="1" applyBorder="1" applyAlignment="1">
      <alignment horizontal="center" vertical="center"/>
    </xf>
    <xf numFmtId="45" fontId="2" fillId="0" borderId="18" xfId="0" applyNumberFormat="1" applyFont="1" applyBorder="1" applyAlignment="1">
      <alignment horizontal="center" vertical="center"/>
    </xf>
    <xf numFmtId="45" fontId="2" fillId="0" borderId="38" xfId="0" applyNumberFormat="1" applyFont="1" applyBorder="1" applyAlignment="1">
      <alignment horizontal="center" vertical="center"/>
    </xf>
    <xf numFmtId="45" fontId="2" fillId="0" borderId="39" xfId="0" applyNumberFormat="1" applyFont="1" applyBorder="1" applyAlignment="1">
      <alignment horizontal="center" vertical="center"/>
    </xf>
    <xf numFmtId="45" fontId="2" fillId="0" borderId="10" xfId="0" applyNumberFormat="1" applyFont="1" applyBorder="1" applyAlignment="1">
      <alignment horizontal="center" vertical="center"/>
    </xf>
    <xf numFmtId="45" fontId="2" fillId="0" borderId="13" xfId="0" applyNumberFormat="1" applyFont="1" applyBorder="1" applyAlignment="1">
      <alignment horizontal="center" vertical="center"/>
    </xf>
    <xf numFmtId="21" fontId="2" fillId="0" borderId="38" xfId="0" applyNumberFormat="1" applyFont="1" applyBorder="1" applyAlignment="1">
      <alignment horizontal="center" vertical="center"/>
    </xf>
    <xf numFmtId="45" fontId="2" fillId="0" borderId="40" xfId="0" applyNumberFormat="1" applyFont="1" applyBorder="1" applyAlignment="1">
      <alignment horizontal="center" vertical="center"/>
    </xf>
    <xf numFmtId="45" fontId="2" fillId="0" borderId="41" xfId="0" applyNumberFormat="1" applyFont="1" applyBorder="1" applyAlignment="1">
      <alignment horizontal="center" vertical="center"/>
    </xf>
    <xf numFmtId="45" fontId="2" fillId="0" borderId="11" xfId="0" applyNumberFormat="1" applyFont="1" applyBorder="1" applyAlignment="1">
      <alignment horizontal="center" vertical="center"/>
    </xf>
    <xf numFmtId="45" fontId="2" fillId="0" borderId="15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/>
    </xf>
    <xf numFmtId="0" fontId="0" fillId="0" borderId="0" xfId="0" applyFont="1" applyAlignment="1">
      <alignment horizontal="left"/>
    </xf>
    <xf numFmtId="45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6.28125" style="9" customWidth="1"/>
    <col min="2" max="2" width="5.140625" style="5" bestFit="1" customWidth="1"/>
    <col min="3" max="3" width="23.7109375" style="22" customWidth="1"/>
    <col min="4" max="4" width="7.7109375" style="5" customWidth="1"/>
    <col min="5" max="5" width="30.7109375" style="5" customWidth="1"/>
    <col min="6" max="6" width="5.7109375" style="23" customWidth="1"/>
    <col min="7" max="7" width="10.7109375" style="24" customWidth="1"/>
    <col min="8" max="8" width="5.57421875" style="5" bestFit="1" customWidth="1"/>
    <col min="9" max="9" width="13.28125" style="6" bestFit="1" customWidth="1"/>
    <col min="10" max="16384" width="9.140625" style="6" customWidth="1"/>
  </cols>
  <sheetData>
    <row r="1" spans="1:8" ht="24.75" customHeight="1">
      <c r="A1" s="25" t="s">
        <v>133</v>
      </c>
      <c r="B1" s="25"/>
      <c r="C1" s="25"/>
      <c r="D1" s="25"/>
      <c r="E1" s="25"/>
      <c r="F1" s="25"/>
      <c r="G1" s="25"/>
      <c r="H1" s="25"/>
    </row>
    <row r="2" spans="1:4" ht="19.5" customHeight="1" thickBot="1">
      <c r="A2" s="76" t="s">
        <v>124</v>
      </c>
      <c r="B2" s="76"/>
      <c r="C2" s="76"/>
      <c r="D2" s="76"/>
    </row>
    <row r="3" spans="1:8" s="1" customFormat="1" ht="69.75" customHeight="1" thickBot="1">
      <c r="A3" s="32" t="s">
        <v>115</v>
      </c>
      <c r="B3" s="33" t="s">
        <v>0</v>
      </c>
      <c r="C3" s="34" t="s">
        <v>1</v>
      </c>
      <c r="D3" s="35" t="s">
        <v>2</v>
      </c>
      <c r="E3" s="34" t="s">
        <v>6</v>
      </c>
      <c r="F3" s="36" t="s">
        <v>3</v>
      </c>
      <c r="G3" s="39" t="s">
        <v>4</v>
      </c>
      <c r="H3" s="38" t="s">
        <v>5</v>
      </c>
    </row>
    <row r="4" spans="1:9" s="1" customFormat="1" ht="19.5" customHeight="1" thickTop="1">
      <c r="A4" s="26">
        <v>1</v>
      </c>
      <c r="B4" s="27">
        <v>18</v>
      </c>
      <c r="C4" s="28" t="s">
        <v>40</v>
      </c>
      <c r="D4" s="29">
        <v>1975</v>
      </c>
      <c r="E4" s="29" t="s">
        <v>12</v>
      </c>
      <c r="F4" s="29" t="str">
        <f aca="true" t="shared" si="0" ref="F4:F11">IF(D4&gt;1975,"A",IF(D4&gt;1965,"B","C"))</f>
        <v>B</v>
      </c>
      <c r="G4" s="30">
        <v>0.020046296296296295</v>
      </c>
      <c r="H4" s="31" t="s">
        <v>91</v>
      </c>
      <c r="I4" s="6"/>
    </row>
    <row r="5" spans="1:8" s="1" customFormat="1" ht="19.5" customHeight="1">
      <c r="A5" s="7">
        <v>2</v>
      </c>
      <c r="B5" s="10">
        <v>6</v>
      </c>
      <c r="C5" s="11" t="s">
        <v>62</v>
      </c>
      <c r="D5" s="12">
        <v>1983</v>
      </c>
      <c r="E5" s="12" t="s">
        <v>60</v>
      </c>
      <c r="F5" s="10" t="str">
        <f t="shared" si="0"/>
        <v>A</v>
      </c>
      <c r="G5" s="13">
        <v>0.020277777777777777</v>
      </c>
      <c r="H5" s="14" t="s">
        <v>76</v>
      </c>
    </row>
    <row r="6" spans="1:8" s="1" customFormat="1" ht="19.5" customHeight="1">
      <c r="A6" s="7">
        <v>3</v>
      </c>
      <c r="B6" s="10">
        <v>9</v>
      </c>
      <c r="C6" s="11" t="s">
        <v>46</v>
      </c>
      <c r="D6" s="12">
        <v>1980</v>
      </c>
      <c r="E6" s="12" t="s">
        <v>10</v>
      </c>
      <c r="F6" s="12" t="str">
        <f t="shared" si="0"/>
        <v>A</v>
      </c>
      <c r="G6" s="13">
        <v>0.020787037037037038</v>
      </c>
      <c r="H6" s="14" t="s">
        <v>77</v>
      </c>
    </row>
    <row r="7" spans="1:9" s="1" customFormat="1" ht="19.5" customHeight="1">
      <c r="A7" s="7">
        <v>4</v>
      </c>
      <c r="B7" s="10">
        <v>7</v>
      </c>
      <c r="C7" s="11" t="s">
        <v>43</v>
      </c>
      <c r="D7" s="12">
        <v>1979</v>
      </c>
      <c r="E7" s="12" t="s">
        <v>16</v>
      </c>
      <c r="F7" s="12" t="str">
        <f t="shared" si="0"/>
        <v>A</v>
      </c>
      <c r="G7" s="13">
        <v>0.02107638888888889</v>
      </c>
      <c r="H7" s="14" t="s">
        <v>78</v>
      </c>
      <c r="I7" s="15"/>
    </row>
    <row r="8" spans="1:8" s="1" customFormat="1" ht="19.5" customHeight="1">
      <c r="A8" s="7">
        <v>5</v>
      </c>
      <c r="B8" s="10">
        <v>3</v>
      </c>
      <c r="C8" s="11" t="s">
        <v>59</v>
      </c>
      <c r="D8" s="12">
        <v>1986</v>
      </c>
      <c r="E8" s="12" t="s">
        <v>60</v>
      </c>
      <c r="F8" s="10" t="str">
        <f t="shared" si="0"/>
        <v>A</v>
      </c>
      <c r="G8" s="13">
        <v>0.02119212962962963</v>
      </c>
      <c r="H8" s="14" t="s">
        <v>88</v>
      </c>
    </row>
    <row r="9" spans="1:8" s="1" customFormat="1" ht="19.5" customHeight="1">
      <c r="A9" s="7">
        <v>6</v>
      </c>
      <c r="B9" s="10">
        <v>5</v>
      </c>
      <c r="C9" s="11" t="s">
        <v>61</v>
      </c>
      <c r="D9" s="12">
        <v>1987</v>
      </c>
      <c r="E9" s="12" t="s">
        <v>60</v>
      </c>
      <c r="F9" s="10" t="str">
        <f t="shared" si="0"/>
        <v>A</v>
      </c>
      <c r="G9" s="13">
        <v>0.021493055555555557</v>
      </c>
      <c r="H9" s="14" t="s">
        <v>79</v>
      </c>
    </row>
    <row r="10" spans="1:8" s="1" customFormat="1" ht="19.5" customHeight="1">
      <c r="A10" s="7">
        <v>7</v>
      </c>
      <c r="B10" s="10">
        <v>12</v>
      </c>
      <c r="C10" s="11" t="s">
        <v>48</v>
      </c>
      <c r="D10" s="12">
        <v>1966</v>
      </c>
      <c r="E10" s="12" t="s">
        <v>12</v>
      </c>
      <c r="F10" s="12" t="str">
        <f t="shared" si="0"/>
        <v>B</v>
      </c>
      <c r="G10" s="13">
        <v>0.02164351851851852</v>
      </c>
      <c r="H10" s="14" t="s">
        <v>92</v>
      </c>
    </row>
    <row r="11" spans="1:8" s="1" customFormat="1" ht="19.5" customHeight="1">
      <c r="A11" s="7">
        <v>8</v>
      </c>
      <c r="B11" s="10">
        <v>212</v>
      </c>
      <c r="C11" s="11" t="s">
        <v>35</v>
      </c>
      <c r="D11" s="12">
        <v>1986</v>
      </c>
      <c r="E11" s="12" t="s">
        <v>58</v>
      </c>
      <c r="F11" s="12" t="str">
        <f t="shared" si="0"/>
        <v>A</v>
      </c>
      <c r="G11" s="13">
        <v>0.02221064814814815</v>
      </c>
      <c r="H11" s="14" t="s">
        <v>80</v>
      </c>
    </row>
    <row r="12" spans="1:8" s="1" customFormat="1" ht="19.5" customHeight="1">
      <c r="A12" s="7">
        <v>9</v>
      </c>
      <c r="B12" s="10">
        <v>27</v>
      </c>
      <c r="C12" s="11" t="s">
        <v>34</v>
      </c>
      <c r="D12" s="12">
        <v>1981</v>
      </c>
      <c r="E12" s="12" t="s">
        <v>7</v>
      </c>
      <c r="F12" s="12" t="s">
        <v>57</v>
      </c>
      <c r="G12" s="13">
        <v>0.022997685185185187</v>
      </c>
      <c r="H12" s="14" t="s">
        <v>107</v>
      </c>
    </row>
    <row r="13" spans="1:8" s="1" customFormat="1" ht="19.5" customHeight="1">
      <c r="A13" s="7">
        <v>10</v>
      </c>
      <c r="B13" s="10">
        <v>4</v>
      </c>
      <c r="C13" s="11" t="s">
        <v>32</v>
      </c>
      <c r="D13" s="12">
        <v>1978</v>
      </c>
      <c r="E13" s="12" t="s">
        <v>20</v>
      </c>
      <c r="F13" s="12" t="str">
        <f aca="true" t="shared" si="1" ref="F13:F18">IF(D13&gt;1975,"A",IF(D13&gt;1965,"B","C"))</f>
        <v>A</v>
      </c>
      <c r="G13" s="13">
        <v>0.02332175925925926</v>
      </c>
      <c r="H13" s="14" t="s">
        <v>81</v>
      </c>
    </row>
    <row r="14" spans="1:8" s="1" customFormat="1" ht="19.5" customHeight="1">
      <c r="A14" s="7">
        <v>11</v>
      </c>
      <c r="B14" s="10">
        <v>210</v>
      </c>
      <c r="C14" s="11" t="s">
        <v>28</v>
      </c>
      <c r="D14" s="12">
        <v>1972</v>
      </c>
      <c r="E14" s="12" t="s">
        <v>14</v>
      </c>
      <c r="F14" s="12" t="str">
        <f t="shared" si="1"/>
        <v>B</v>
      </c>
      <c r="G14" s="13">
        <v>0.02355324074074074</v>
      </c>
      <c r="H14" s="14" t="s">
        <v>93</v>
      </c>
    </row>
    <row r="15" spans="1:8" s="1" customFormat="1" ht="19.5" customHeight="1">
      <c r="A15" s="7">
        <v>12</v>
      </c>
      <c r="B15" s="10">
        <v>222</v>
      </c>
      <c r="C15" s="11" t="s">
        <v>44</v>
      </c>
      <c r="D15" s="12">
        <v>1981</v>
      </c>
      <c r="E15" s="12" t="s">
        <v>13</v>
      </c>
      <c r="F15" s="12" t="str">
        <f t="shared" si="1"/>
        <v>A</v>
      </c>
      <c r="G15" s="13">
        <v>0.023807870370370368</v>
      </c>
      <c r="H15" s="14" t="s">
        <v>82</v>
      </c>
    </row>
    <row r="16" spans="1:9" s="1" customFormat="1" ht="19.5" customHeight="1">
      <c r="A16" s="7">
        <v>13</v>
      </c>
      <c r="B16" s="10">
        <v>203</v>
      </c>
      <c r="C16" s="11" t="s">
        <v>53</v>
      </c>
      <c r="D16" s="12">
        <v>1961</v>
      </c>
      <c r="E16" s="12" t="s">
        <v>25</v>
      </c>
      <c r="F16" s="12" t="str">
        <f t="shared" si="1"/>
        <v>C</v>
      </c>
      <c r="G16" s="13">
        <v>0.023877314814814813</v>
      </c>
      <c r="H16" s="14" t="s">
        <v>95</v>
      </c>
      <c r="I16" s="15"/>
    </row>
    <row r="17" spans="1:9" s="3" customFormat="1" ht="19.5" customHeight="1">
      <c r="A17" s="7">
        <v>14</v>
      </c>
      <c r="B17" s="10">
        <v>22</v>
      </c>
      <c r="C17" s="11" t="s">
        <v>31</v>
      </c>
      <c r="D17" s="12">
        <v>1964</v>
      </c>
      <c r="E17" s="12" t="s">
        <v>23</v>
      </c>
      <c r="F17" s="12" t="str">
        <f t="shared" si="1"/>
        <v>C</v>
      </c>
      <c r="G17" s="13">
        <v>0.0240625</v>
      </c>
      <c r="H17" s="14" t="s">
        <v>96</v>
      </c>
      <c r="I17" s="1"/>
    </row>
    <row r="18" spans="1:9" s="3" customFormat="1" ht="19.5" customHeight="1">
      <c r="A18" s="7">
        <v>15</v>
      </c>
      <c r="B18" s="10">
        <v>28</v>
      </c>
      <c r="C18" s="11" t="s">
        <v>41</v>
      </c>
      <c r="D18" s="12">
        <v>1983</v>
      </c>
      <c r="E18" s="12" t="s">
        <v>18</v>
      </c>
      <c r="F18" s="12" t="str">
        <f t="shared" si="1"/>
        <v>A</v>
      </c>
      <c r="G18" s="13">
        <v>0.024907407407407406</v>
      </c>
      <c r="H18" s="14" t="s">
        <v>83</v>
      </c>
      <c r="I18" s="1"/>
    </row>
    <row r="19" spans="1:9" s="3" customFormat="1" ht="19.5" customHeight="1">
      <c r="A19" s="7">
        <v>16</v>
      </c>
      <c r="B19" s="10">
        <v>213</v>
      </c>
      <c r="C19" s="16" t="s">
        <v>72</v>
      </c>
      <c r="D19" s="10">
        <v>1974</v>
      </c>
      <c r="E19" s="10" t="s">
        <v>71</v>
      </c>
      <c r="F19" s="10" t="s">
        <v>57</v>
      </c>
      <c r="G19" s="13">
        <v>0.0253125</v>
      </c>
      <c r="H19" s="14" t="s">
        <v>108</v>
      </c>
      <c r="I19" s="1"/>
    </row>
    <row r="20" spans="1:9" s="3" customFormat="1" ht="19.5" customHeight="1">
      <c r="A20" s="7">
        <v>17</v>
      </c>
      <c r="B20" s="10">
        <v>14</v>
      </c>
      <c r="C20" s="11" t="s">
        <v>30</v>
      </c>
      <c r="D20" s="12">
        <v>1951</v>
      </c>
      <c r="E20" s="12" t="s">
        <v>13</v>
      </c>
      <c r="F20" s="12" t="str">
        <f>IF(D20&gt;1975,"A",IF(D20&gt;1965,"B","C"))</f>
        <v>C</v>
      </c>
      <c r="G20" s="13">
        <v>0.02539351851851852</v>
      </c>
      <c r="H20" s="14" t="s">
        <v>97</v>
      </c>
      <c r="I20" s="1"/>
    </row>
    <row r="21" spans="1:9" s="3" customFormat="1" ht="19.5" customHeight="1">
      <c r="A21" s="7">
        <v>18</v>
      </c>
      <c r="B21" s="10">
        <v>207</v>
      </c>
      <c r="C21" s="16" t="s">
        <v>69</v>
      </c>
      <c r="D21" s="10">
        <v>1984</v>
      </c>
      <c r="E21" s="10" t="s">
        <v>8</v>
      </c>
      <c r="F21" s="10" t="str">
        <f>IF(D21&gt;1975,"A",IF(D21&gt;1965,"B","C"))</f>
        <v>A</v>
      </c>
      <c r="G21" s="13">
        <v>0.025486111111111112</v>
      </c>
      <c r="H21" s="14" t="s">
        <v>84</v>
      </c>
      <c r="I21" s="1"/>
    </row>
    <row r="22" spans="1:9" s="2" customFormat="1" ht="19.5" customHeight="1">
      <c r="A22" s="7">
        <v>19</v>
      </c>
      <c r="B22" s="10">
        <v>21</v>
      </c>
      <c r="C22" s="11" t="s">
        <v>49</v>
      </c>
      <c r="D22" s="12">
        <v>1994</v>
      </c>
      <c r="E22" s="12" t="s">
        <v>9</v>
      </c>
      <c r="F22" s="12" t="s">
        <v>57</v>
      </c>
      <c r="G22" s="13">
        <v>0.02560185185185185</v>
      </c>
      <c r="H22" s="14" t="s">
        <v>109</v>
      </c>
      <c r="I22" s="1"/>
    </row>
    <row r="23" spans="1:9" s="2" customFormat="1" ht="19.5" customHeight="1">
      <c r="A23" s="7">
        <v>20</v>
      </c>
      <c r="B23" s="10">
        <v>2</v>
      </c>
      <c r="C23" s="11" t="s">
        <v>54</v>
      </c>
      <c r="D23" s="12">
        <v>1967</v>
      </c>
      <c r="E23" s="12" t="s">
        <v>9</v>
      </c>
      <c r="F23" s="12" t="str">
        <f>IF(D23&gt;1975,"A",IF(D23&gt;1965,"B","C"))</f>
        <v>B</v>
      </c>
      <c r="G23" s="13">
        <v>0.0256712962962963</v>
      </c>
      <c r="H23" s="14" t="s">
        <v>90</v>
      </c>
      <c r="I23" s="1"/>
    </row>
    <row r="24" spans="1:9" s="2" customFormat="1" ht="19.5" customHeight="1">
      <c r="A24" s="7">
        <v>21</v>
      </c>
      <c r="B24" s="10">
        <v>24</v>
      </c>
      <c r="C24" s="11" t="s">
        <v>33</v>
      </c>
      <c r="D24" s="12">
        <v>1961</v>
      </c>
      <c r="E24" s="12" t="s">
        <v>15</v>
      </c>
      <c r="F24" s="12" t="str">
        <f>IF(D24&gt;1975,"A",IF(D24&gt;1965,"B","C"))</f>
        <v>C</v>
      </c>
      <c r="G24" s="13">
        <v>0.025717592592592594</v>
      </c>
      <c r="H24" s="14" t="s">
        <v>98</v>
      </c>
      <c r="I24" s="1"/>
    </row>
    <row r="25" spans="1:9" s="15" customFormat="1" ht="19.5" customHeight="1">
      <c r="A25" s="7">
        <v>22</v>
      </c>
      <c r="B25" s="10">
        <v>13</v>
      </c>
      <c r="C25" s="11" t="s">
        <v>29</v>
      </c>
      <c r="D25" s="12">
        <v>1954</v>
      </c>
      <c r="E25" s="12" t="s">
        <v>13</v>
      </c>
      <c r="F25" s="12" t="str">
        <f>IF(D25&gt;1975,"A",IF(D25&gt;1965,"B","C"))</f>
        <v>C</v>
      </c>
      <c r="G25" s="13">
        <v>0.026203703703703705</v>
      </c>
      <c r="H25" s="14" t="s">
        <v>99</v>
      </c>
      <c r="I25" s="1"/>
    </row>
    <row r="26" spans="1:9" s="15" customFormat="1" ht="19.5" customHeight="1">
      <c r="A26" s="7">
        <v>23</v>
      </c>
      <c r="B26" s="10">
        <v>206</v>
      </c>
      <c r="C26" s="11" t="s">
        <v>56</v>
      </c>
      <c r="D26" s="12">
        <v>1964</v>
      </c>
      <c r="E26" s="12" t="s">
        <v>26</v>
      </c>
      <c r="F26" s="12" t="str">
        <f>IF(D26&gt;1975,"A",IF(D26&gt;1965,"B","C"))</f>
        <v>C</v>
      </c>
      <c r="G26" s="13">
        <v>0.02631944444444444</v>
      </c>
      <c r="H26" s="14" t="s">
        <v>100</v>
      </c>
      <c r="I26" s="4"/>
    </row>
    <row r="27" spans="1:9" s="15" customFormat="1" ht="19.5" customHeight="1">
      <c r="A27" s="7">
        <v>24</v>
      </c>
      <c r="B27" s="10">
        <v>1</v>
      </c>
      <c r="C27" s="11" t="s">
        <v>55</v>
      </c>
      <c r="D27" s="12">
        <v>1999</v>
      </c>
      <c r="E27" s="12" t="s">
        <v>9</v>
      </c>
      <c r="F27" s="12" t="str">
        <f>IF(D27&gt;1975,"A",IF(D27&gt;1965,"B","C"))</f>
        <v>A</v>
      </c>
      <c r="G27" s="13">
        <v>0.026458333333333334</v>
      </c>
      <c r="H27" s="14" t="s">
        <v>85</v>
      </c>
      <c r="I27" s="1"/>
    </row>
    <row r="28" spans="1:9" s="15" customFormat="1" ht="19.5" customHeight="1">
      <c r="A28" s="7">
        <v>25</v>
      </c>
      <c r="B28" s="10">
        <v>19</v>
      </c>
      <c r="C28" s="11" t="s">
        <v>36</v>
      </c>
      <c r="D28" s="12">
        <v>1990</v>
      </c>
      <c r="E28" s="12" t="s">
        <v>64</v>
      </c>
      <c r="F28" s="12" t="s">
        <v>57</v>
      </c>
      <c r="G28" s="13">
        <v>0.026863425925925926</v>
      </c>
      <c r="H28" s="14" t="s">
        <v>110</v>
      </c>
      <c r="I28" s="1"/>
    </row>
    <row r="29" spans="1:9" s="15" customFormat="1" ht="19.5" customHeight="1">
      <c r="A29" s="7">
        <v>26</v>
      </c>
      <c r="B29" s="10">
        <v>202</v>
      </c>
      <c r="C29" s="11" t="s">
        <v>66</v>
      </c>
      <c r="D29" s="12">
        <v>1961</v>
      </c>
      <c r="E29" s="12" t="s">
        <v>67</v>
      </c>
      <c r="F29" s="10" t="s">
        <v>57</v>
      </c>
      <c r="G29" s="13">
        <v>0.027511574074074074</v>
      </c>
      <c r="H29" s="14" t="s">
        <v>111</v>
      </c>
      <c r="I29" s="1"/>
    </row>
    <row r="30" spans="1:9" s="15" customFormat="1" ht="19.5" customHeight="1">
      <c r="A30" s="7">
        <v>27</v>
      </c>
      <c r="B30" s="10">
        <v>23</v>
      </c>
      <c r="C30" s="11" t="s">
        <v>51</v>
      </c>
      <c r="D30" s="12">
        <v>1953</v>
      </c>
      <c r="E30" s="12" t="s">
        <v>21</v>
      </c>
      <c r="F30" s="12" t="str">
        <f aca="true" t="shared" si="2" ref="F30:F36">IF(D30&gt;1975,"A",IF(D30&gt;1965,"B","C"))</f>
        <v>C</v>
      </c>
      <c r="G30" s="13">
        <v>0.027615740740740743</v>
      </c>
      <c r="H30" s="14" t="s">
        <v>101</v>
      </c>
      <c r="I30" s="1"/>
    </row>
    <row r="31" spans="1:9" s="15" customFormat="1" ht="19.5" customHeight="1">
      <c r="A31" s="7">
        <v>28</v>
      </c>
      <c r="B31" s="10">
        <v>17</v>
      </c>
      <c r="C31" s="11" t="s">
        <v>47</v>
      </c>
      <c r="D31" s="12">
        <v>1958</v>
      </c>
      <c r="E31" s="12" t="s">
        <v>11</v>
      </c>
      <c r="F31" s="12" t="str">
        <f t="shared" si="2"/>
        <v>C</v>
      </c>
      <c r="G31" s="13">
        <v>0.02775462962962963</v>
      </c>
      <c r="H31" s="14" t="s">
        <v>102</v>
      </c>
      <c r="I31" s="1"/>
    </row>
    <row r="32" spans="1:9" s="15" customFormat="1" ht="19.5" customHeight="1">
      <c r="A32" s="7">
        <v>29</v>
      </c>
      <c r="B32" s="10">
        <v>220</v>
      </c>
      <c r="C32" s="16" t="s">
        <v>73</v>
      </c>
      <c r="D32" s="10">
        <v>1967</v>
      </c>
      <c r="E32" s="10" t="s">
        <v>74</v>
      </c>
      <c r="F32" s="10" t="str">
        <f t="shared" si="2"/>
        <v>B</v>
      </c>
      <c r="G32" s="13">
        <v>0.028333333333333332</v>
      </c>
      <c r="H32" s="14" t="s">
        <v>94</v>
      </c>
      <c r="I32" s="1"/>
    </row>
    <row r="33" spans="1:9" ht="19.5" customHeight="1">
      <c r="A33" s="7">
        <v>30</v>
      </c>
      <c r="B33" s="10">
        <v>8</v>
      </c>
      <c r="C33" s="11" t="s">
        <v>63</v>
      </c>
      <c r="D33" s="12">
        <v>1949</v>
      </c>
      <c r="E33" s="12" t="s">
        <v>19</v>
      </c>
      <c r="F33" s="10" t="str">
        <f t="shared" si="2"/>
        <v>C</v>
      </c>
      <c r="G33" s="13">
        <v>0.02888888888888889</v>
      </c>
      <c r="H33" s="14" t="s">
        <v>103</v>
      </c>
      <c r="I33" s="1"/>
    </row>
    <row r="34" spans="1:9" ht="19.5" customHeight="1">
      <c r="A34" s="7">
        <v>31</v>
      </c>
      <c r="B34" s="10">
        <v>209</v>
      </c>
      <c r="C34" s="11" t="s">
        <v>42</v>
      </c>
      <c r="D34" s="12">
        <v>1983</v>
      </c>
      <c r="E34" s="12" t="s">
        <v>13</v>
      </c>
      <c r="F34" s="12" t="str">
        <f t="shared" si="2"/>
        <v>A</v>
      </c>
      <c r="G34" s="13">
        <v>0.031435185185185184</v>
      </c>
      <c r="H34" s="14" t="s">
        <v>89</v>
      </c>
      <c r="I34" s="1"/>
    </row>
    <row r="35" spans="1:9" ht="19.5" customHeight="1">
      <c r="A35" s="7">
        <v>32</v>
      </c>
      <c r="B35" s="10">
        <v>208</v>
      </c>
      <c r="C35" s="16" t="s">
        <v>70</v>
      </c>
      <c r="D35" s="10">
        <v>1983</v>
      </c>
      <c r="E35" s="10" t="s">
        <v>24</v>
      </c>
      <c r="F35" s="10" t="str">
        <f t="shared" si="2"/>
        <v>A</v>
      </c>
      <c r="G35" s="13">
        <v>0.031782407407407405</v>
      </c>
      <c r="H35" s="14" t="s">
        <v>86</v>
      </c>
      <c r="I35" s="1"/>
    </row>
    <row r="36" spans="1:9" ht="19.5" customHeight="1">
      <c r="A36" s="7">
        <v>33</v>
      </c>
      <c r="B36" s="10">
        <v>26</v>
      </c>
      <c r="C36" s="11" t="s">
        <v>65</v>
      </c>
      <c r="D36" s="12">
        <v>1979</v>
      </c>
      <c r="E36" s="12" t="s">
        <v>17</v>
      </c>
      <c r="F36" s="10" t="str">
        <f t="shared" si="2"/>
        <v>A</v>
      </c>
      <c r="G36" s="13">
        <v>0.03200231481481482</v>
      </c>
      <c r="H36" s="14" t="s">
        <v>87</v>
      </c>
      <c r="I36" s="1"/>
    </row>
    <row r="37" spans="1:9" ht="19.5" customHeight="1">
      <c r="A37" s="7">
        <v>34</v>
      </c>
      <c r="B37" s="10">
        <v>20</v>
      </c>
      <c r="C37" s="11" t="s">
        <v>50</v>
      </c>
      <c r="D37" s="12">
        <v>1968</v>
      </c>
      <c r="E37" s="12" t="s">
        <v>9</v>
      </c>
      <c r="F37" s="12" t="s">
        <v>57</v>
      </c>
      <c r="G37" s="13">
        <v>0.032789351851851854</v>
      </c>
      <c r="H37" s="14" t="s">
        <v>112</v>
      </c>
      <c r="I37" s="1"/>
    </row>
    <row r="38" spans="1:9" ht="19.5" customHeight="1">
      <c r="A38" s="7">
        <v>35</v>
      </c>
      <c r="B38" s="10">
        <v>10</v>
      </c>
      <c r="C38" s="11" t="s">
        <v>45</v>
      </c>
      <c r="D38" s="12">
        <v>1955</v>
      </c>
      <c r="E38" s="12" t="s">
        <v>13</v>
      </c>
      <c r="F38" s="12" t="str">
        <f>IF(D38&gt;1975,"A",IF(D38&gt;1965,"B","C"))</f>
        <v>C</v>
      </c>
      <c r="G38" s="13">
        <v>0.033240740740740744</v>
      </c>
      <c r="H38" s="14" t="s">
        <v>104</v>
      </c>
      <c r="I38" s="1"/>
    </row>
    <row r="39" spans="1:9" ht="19.5" customHeight="1">
      <c r="A39" s="7">
        <v>36</v>
      </c>
      <c r="B39" s="10">
        <v>25</v>
      </c>
      <c r="C39" s="11" t="s">
        <v>38</v>
      </c>
      <c r="D39" s="12">
        <v>1981</v>
      </c>
      <c r="E39" s="12" t="s">
        <v>13</v>
      </c>
      <c r="F39" s="12" t="s">
        <v>57</v>
      </c>
      <c r="G39" s="13">
        <v>0.0358912037037037</v>
      </c>
      <c r="H39" s="14" t="s">
        <v>113</v>
      </c>
      <c r="I39" s="1"/>
    </row>
    <row r="40" spans="1:9" ht="19.5" customHeight="1">
      <c r="A40" s="7">
        <v>37</v>
      </c>
      <c r="B40" s="10">
        <v>221</v>
      </c>
      <c r="C40" s="16" t="s">
        <v>75</v>
      </c>
      <c r="D40" s="10">
        <v>1965</v>
      </c>
      <c r="E40" s="10" t="s">
        <v>27</v>
      </c>
      <c r="F40" s="10" t="str">
        <f>IF(D40&gt;1975,"A",IF(D40&gt;1965,"B","C"))</f>
        <v>C</v>
      </c>
      <c r="G40" s="13">
        <v>0.03701388888888889</v>
      </c>
      <c r="H40" s="14" t="s">
        <v>105</v>
      </c>
      <c r="I40" s="1"/>
    </row>
    <row r="41" spans="1:9" ht="19.5" customHeight="1">
      <c r="A41" s="7">
        <v>38</v>
      </c>
      <c r="B41" s="10">
        <v>204</v>
      </c>
      <c r="C41" s="16" t="s">
        <v>68</v>
      </c>
      <c r="D41" s="10">
        <v>1969</v>
      </c>
      <c r="E41" s="10" t="s">
        <v>11</v>
      </c>
      <c r="F41" s="10" t="s">
        <v>57</v>
      </c>
      <c r="G41" s="13">
        <v>0.03868055555555556</v>
      </c>
      <c r="H41" s="14" t="s">
        <v>114</v>
      </c>
      <c r="I41" s="1"/>
    </row>
    <row r="42" spans="1:9" ht="19.5" customHeight="1" thickBot="1">
      <c r="A42" s="8">
        <v>39</v>
      </c>
      <c r="B42" s="17">
        <v>15</v>
      </c>
      <c r="C42" s="18" t="s">
        <v>52</v>
      </c>
      <c r="D42" s="19">
        <v>1940</v>
      </c>
      <c r="E42" s="19" t="s">
        <v>22</v>
      </c>
      <c r="F42" s="19" t="str">
        <f>IF(D42&gt;1975,"A",IF(D42&gt;1965,"B","C"))</f>
        <v>C</v>
      </c>
      <c r="G42" s="20">
        <v>0.04421296296296296</v>
      </c>
      <c r="H42" s="21" t="s">
        <v>106</v>
      </c>
      <c r="I42" s="1"/>
    </row>
    <row r="44" spans="1:4" ht="19.5" customHeight="1" thickBot="1">
      <c r="A44" s="76" t="s">
        <v>116</v>
      </c>
      <c r="B44" s="76"/>
      <c r="C44" s="76"/>
      <c r="D44" s="77"/>
    </row>
    <row r="45" spans="1:8" s="1" customFormat="1" ht="71.25" customHeight="1" thickBot="1">
      <c r="A45" s="32" t="s">
        <v>115</v>
      </c>
      <c r="B45" s="33" t="s">
        <v>0</v>
      </c>
      <c r="C45" s="34" t="s">
        <v>1</v>
      </c>
      <c r="D45" s="35" t="s">
        <v>2</v>
      </c>
      <c r="E45" s="34" t="s">
        <v>6</v>
      </c>
      <c r="F45" s="36" t="s">
        <v>3</v>
      </c>
      <c r="G45" s="37" t="s">
        <v>4</v>
      </c>
      <c r="H45" s="38" t="s">
        <v>5</v>
      </c>
    </row>
    <row r="46" spans="1:9" s="1" customFormat="1" ht="19.5" customHeight="1" thickTop="1">
      <c r="A46" s="26">
        <v>1</v>
      </c>
      <c r="B46" s="27">
        <v>51</v>
      </c>
      <c r="C46" s="28" t="s">
        <v>37</v>
      </c>
      <c r="D46" s="29">
        <v>2006</v>
      </c>
      <c r="E46" s="29" t="s">
        <v>13</v>
      </c>
      <c r="F46" s="29" t="str">
        <f>IF(D46&gt;1975,"A",IF(D46&gt;1965,"B","C"))</f>
        <v>A</v>
      </c>
      <c r="G46" s="30">
        <v>0.02989583333333333</v>
      </c>
      <c r="H46" s="31" t="s">
        <v>76</v>
      </c>
      <c r="I46" s="6"/>
    </row>
    <row r="47" spans="1:9" ht="19.5" customHeight="1" thickBot="1">
      <c r="A47" s="8">
        <v>2</v>
      </c>
      <c r="B47" s="17">
        <v>52</v>
      </c>
      <c r="C47" s="18" t="s">
        <v>39</v>
      </c>
      <c r="D47" s="19">
        <v>2008</v>
      </c>
      <c r="E47" s="19" t="s">
        <v>13</v>
      </c>
      <c r="F47" s="19" t="s">
        <v>57</v>
      </c>
      <c r="G47" s="78">
        <v>0.033483796296296296</v>
      </c>
      <c r="H47" s="21" t="s">
        <v>107</v>
      </c>
      <c r="I47" s="1"/>
    </row>
    <row r="50" spans="1:8" ht="30" customHeight="1">
      <c r="A50" s="80" t="s">
        <v>134</v>
      </c>
      <c r="B50" s="80"/>
      <c r="C50" s="80"/>
      <c r="D50" s="80"/>
      <c r="E50" s="80"/>
      <c r="F50" s="80"/>
      <c r="G50" s="80"/>
      <c r="H50" s="80"/>
    </row>
    <row r="51" spans="1:8" ht="15">
      <c r="A51" s="80" t="s">
        <v>137</v>
      </c>
      <c r="B51" s="80"/>
      <c r="C51" s="80"/>
      <c r="D51" s="80"/>
      <c r="E51" s="80"/>
      <c r="F51" s="80"/>
      <c r="G51" s="80"/>
      <c r="H51" s="80"/>
    </row>
    <row r="52" spans="1:8" ht="45" customHeight="1">
      <c r="A52" s="80" t="s">
        <v>135</v>
      </c>
      <c r="B52" s="80"/>
      <c r="C52" s="80"/>
      <c r="D52" s="80"/>
      <c r="E52" s="80"/>
      <c r="F52" s="80"/>
      <c r="G52" s="80"/>
      <c r="H52" s="80"/>
    </row>
    <row r="53" spans="1:8" ht="30" customHeight="1">
      <c r="A53" s="80" t="s">
        <v>136</v>
      </c>
      <c r="B53" s="80"/>
      <c r="C53" s="80"/>
      <c r="D53" s="80"/>
      <c r="E53" s="80"/>
      <c r="F53" s="80"/>
      <c r="G53" s="80"/>
      <c r="H53" s="80"/>
    </row>
    <row r="54" spans="1:8" ht="60" customHeight="1">
      <c r="A54" s="80" t="s">
        <v>139</v>
      </c>
      <c r="B54" s="80"/>
      <c r="C54" s="80"/>
      <c r="D54" s="80"/>
      <c r="E54" s="80"/>
      <c r="F54" s="80"/>
      <c r="G54" s="80"/>
      <c r="H54" s="80"/>
    </row>
    <row r="55" spans="1:8" ht="30" customHeight="1">
      <c r="A55" s="79" t="s">
        <v>140</v>
      </c>
      <c r="B55" s="79"/>
      <c r="C55" s="79"/>
      <c r="D55" s="79"/>
      <c r="E55" s="79"/>
      <c r="F55" s="79"/>
      <c r="G55" s="79"/>
      <c r="H55" s="79"/>
    </row>
    <row r="56" spans="1:8" ht="15">
      <c r="A56" s="79"/>
      <c r="B56" s="79"/>
      <c r="C56" s="79"/>
      <c r="D56" s="79"/>
      <c r="E56" s="79"/>
      <c r="F56" s="79"/>
      <c r="G56" s="79"/>
      <c r="H56" s="79"/>
    </row>
    <row r="57" spans="1:8" ht="15">
      <c r="A57" s="79" t="s">
        <v>125</v>
      </c>
      <c r="B57" s="79"/>
      <c r="C57" s="79"/>
      <c r="D57" s="79"/>
      <c r="E57" s="79"/>
      <c r="F57" s="79"/>
      <c r="G57" s="79"/>
      <c r="H57" s="79"/>
    </row>
    <row r="58" spans="1:8" ht="15">
      <c r="A58" s="79" t="s">
        <v>138</v>
      </c>
      <c r="B58" s="79"/>
      <c r="C58" s="79"/>
      <c r="D58" s="79"/>
      <c r="E58" s="79"/>
      <c r="F58" s="79"/>
      <c r="G58" s="79"/>
      <c r="H58" s="79"/>
    </row>
    <row r="60" ht="15">
      <c r="A60" s="77" t="s">
        <v>131</v>
      </c>
    </row>
    <row r="61" ht="15">
      <c r="A61" s="77" t="s">
        <v>127</v>
      </c>
    </row>
    <row r="62" ht="15">
      <c r="A62" s="77" t="s">
        <v>126</v>
      </c>
    </row>
    <row r="63" ht="15">
      <c r="A63" s="77" t="s">
        <v>128</v>
      </c>
    </row>
    <row r="64" ht="15">
      <c r="A64" s="77" t="s">
        <v>129</v>
      </c>
    </row>
    <row r="65" ht="15">
      <c r="A65" s="77" t="s">
        <v>130</v>
      </c>
    </row>
    <row r="66" ht="15">
      <c r="A66" s="77" t="s">
        <v>132</v>
      </c>
    </row>
  </sheetData>
  <sheetProtection/>
  <mergeCells count="10">
    <mergeCell ref="A54:H54"/>
    <mergeCell ref="A55:H55"/>
    <mergeCell ref="A56:H56"/>
    <mergeCell ref="A57:H57"/>
    <mergeCell ref="A58:H58"/>
    <mergeCell ref="A50:H50"/>
    <mergeCell ref="A51:H51"/>
    <mergeCell ref="A52:H52"/>
    <mergeCell ref="A53:H53"/>
    <mergeCell ref="A1:H1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6.7109375" style="40" customWidth="1"/>
    <col min="2" max="2" width="20.7109375" style="40" customWidth="1"/>
    <col min="3" max="8" width="10.7109375" style="40" customWidth="1"/>
    <col min="9" max="16384" width="9.140625" style="40" customWidth="1"/>
  </cols>
  <sheetData>
    <row r="1" spans="1:8" ht="15.75">
      <c r="A1" s="51" t="s">
        <v>122</v>
      </c>
      <c r="B1" s="52" t="s">
        <v>1</v>
      </c>
      <c r="C1" s="42" t="s">
        <v>119</v>
      </c>
      <c r="D1" s="43"/>
      <c r="E1" s="44" t="s">
        <v>120</v>
      </c>
      <c r="F1" s="45"/>
      <c r="G1" s="46" t="s">
        <v>121</v>
      </c>
      <c r="H1" s="45"/>
    </row>
    <row r="2" spans="1:8" ht="16.5" thickBot="1">
      <c r="A2" s="53"/>
      <c r="B2" s="54"/>
      <c r="C2" s="47" t="s">
        <v>117</v>
      </c>
      <c r="D2" s="48" t="s">
        <v>118</v>
      </c>
      <c r="E2" s="49" t="s">
        <v>117</v>
      </c>
      <c r="F2" s="50" t="s">
        <v>118</v>
      </c>
      <c r="G2" s="47" t="s">
        <v>117</v>
      </c>
      <c r="H2" s="50" t="s">
        <v>118</v>
      </c>
    </row>
    <row r="3" spans="1:8" ht="15.75" thickTop="1">
      <c r="A3" s="55">
        <v>1</v>
      </c>
      <c r="B3" s="56" t="s">
        <v>55</v>
      </c>
      <c r="C3" s="63">
        <v>0.008032407407407407</v>
      </c>
      <c r="D3" s="64">
        <v>0.008032407407407407</v>
      </c>
      <c r="E3" s="65">
        <v>0.01712962962962963</v>
      </c>
      <c r="F3" s="66">
        <v>0.009097222222222224</v>
      </c>
      <c r="G3" s="63">
        <v>0.026458333333333334</v>
      </c>
      <c r="H3" s="66">
        <v>0.009097222222222224</v>
      </c>
    </row>
    <row r="4" spans="1:8" ht="15">
      <c r="A4" s="57">
        <v>2</v>
      </c>
      <c r="B4" s="58" t="s">
        <v>54</v>
      </c>
      <c r="C4" s="67">
        <v>0.008101851851851851</v>
      </c>
      <c r="D4" s="68">
        <v>0.008101851851851851</v>
      </c>
      <c r="E4" s="69">
        <v>0.01695601851851852</v>
      </c>
      <c r="F4" s="70">
        <v>0.008854166666666668</v>
      </c>
      <c r="G4" s="67">
        <v>0.0256712962962963</v>
      </c>
      <c r="H4" s="70">
        <v>0.008854166666666668</v>
      </c>
    </row>
    <row r="5" spans="1:8" ht="15">
      <c r="A5" s="57">
        <v>3</v>
      </c>
      <c r="B5" s="59" t="s">
        <v>59</v>
      </c>
      <c r="C5" s="67">
        <v>0.006585648148148147</v>
      </c>
      <c r="D5" s="68">
        <v>0.006585648148148147</v>
      </c>
      <c r="E5" s="69">
        <v>0.013900462962962962</v>
      </c>
      <c r="F5" s="70">
        <v>0.007314814814814815</v>
      </c>
      <c r="G5" s="67">
        <v>0.02119212962962963</v>
      </c>
      <c r="H5" s="70">
        <v>0.007314814814814815</v>
      </c>
    </row>
    <row r="6" spans="1:8" ht="15">
      <c r="A6" s="57">
        <v>4</v>
      </c>
      <c r="B6" s="59" t="s">
        <v>32</v>
      </c>
      <c r="C6" s="67">
        <v>0.007418981481481481</v>
      </c>
      <c r="D6" s="68">
        <v>0.007418981481481481</v>
      </c>
      <c r="E6" s="69">
        <v>0.015381944444444443</v>
      </c>
      <c r="F6" s="70">
        <v>0.007962962962962962</v>
      </c>
      <c r="G6" s="67">
        <v>0.02332175925925926</v>
      </c>
      <c r="H6" s="70">
        <v>0.007962962962962962</v>
      </c>
    </row>
    <row r="7" spans="1:8" ht="15">
      <c r="A7" s="57">
        <v>5</v>
      </c>
      <c r="B7" s="59" t="s">
        <v>61</v>
      </c>
      <c r="C7" s="67">
        <v>0.006875</v>
      </c>
      <c r="D7" s="68">
        <v>0.006875</v>
      </c>
      <c r="E7" s="69">
        <v>0.0140625</v>
      </c>
      <c r="F7" s="70">
        <v>0.0071875</v>
      </c>
      <c r="G7" s="67">
        <v>0.021493055555555557</v>
      </c>
      <c r="H7" s="70">
        <v>0.0071875</v>
      </c>
    </row>
    <row r="8" spans="1:8" ht="15">
      <c r="A8" s="57">
        <v>6</v>
      </c>
      <c r="B8" s="59" t="s">
        <v>62</v>
      </c>
      <c r="C8" s="67">
        <v>0.006550925925925926</v>
      </c>
      <c r="D8" s="68">
        <v>0.006550925925925926</v>
      </c>
      <c r="E8" s="69">
        <v>0.013368055555555557</v>
      </c>
      <c r="F8" s="70">
        <v>0.0068171296296296304</v>
      </c>
      <c r="G8" s="67">
        <v>0.020277777777777777</v>
      </c>
      <c r="H8" s="70">
        <v>0.0068171296296296304</v>
      </c>
    </row>
    <row r="9" spans="1:8" ht="15">
      <c r="A9" s="57">
        <v>7</v>
      </c>
      <c r="B9" s="59" t="s">
        <v>43</v>
      </c>
      <c r="C9" s="67">
        <v>0.00662037037037037</v>
      </c>
      <c r="D9" s="68">
        <v>0.00662037037037037</v>
      </c>
      <c r="E9" s="69">
        <v>0.013912037037037037</v>
      </c>
      <c r="F9" s="70">
        <v>0.007291666666666667</v>
      </c>
      <c r="G9" s="67">
        <v>0.02107638888888889</v>
      </c>
      <c r="H9" s="70">
        <v>0.007291666666666667</v>
      </c>
    </row>
    <row r="10" spans="1:8" ht="15">
      <c r="A10" s="57">
        <v>8</v>
      </c>
      <c r="B10" s="59" t="s">
        <v>63</v>
      </c>
      <c r="C10" s="67">
        <v>0.009131944444444444</v>
      </c>
      <c r="D10" s="68">
        <v>0.009131944444444444</v>
      </c>
      <c r="E10" s="69">
        <v>0.018680555555555554</v>
      </c>
      <c r="F10" s="70">
        <v>0.00954861111111111</v>
      </c>
      <c r="G10" s="67">
        <v>0.02888888888888889</v>
      </c>
      <c r="H10" s="70">
        <v>0.00954861111111111</v>
      </c>
    </row>
    <row r="11" spans="1:8" ht="15">
      <c r="A11" s="57">
        <v>9</v>
      </c>
      <c r="B11" s="59" t="s">
        <v>46</v>
      </c>
      <c r="C11" s="67">
        <v>0.006574074074074073</v>
      </c>
      <c r="D11" s="68">
        <v>0.006574074074074073</v>
      </c>
      <c r="E11" s="69">
        <v>0.013668981481481482</v>
      </c>
      <c r="F11" s="70">
        <v>0.007094907407407408</v>
      </c>
      <c r="G11" s="67">
        <v>0.020787037037037038</v>
      </c>
      <c r="H11" s="70">
        <v>0.007094907407407408</v>
      </c>
    </row>
    <row r="12" spans="1:8" ht="15">
      <c r="A12" s="57">
        <v>10</v>
      </c>
      <c r="B12" s="59" t="s">
        <v>45</v>
      </c>
      <c r="C12" s="67">
        <v>0.010358796296296295</v>
      </c>
      <c r="D12" s="68">
        <v>0.010358796296296295</v>
      </c>
      <c r="E12" s="69">
        <v>0.021608796296296296</v>
      </c>
      <c r="F12" s="70">
        <v>0.01125</v>
      </c>
      <c r="G12" s="67">
        <v>0.033240740740740744</v>
      </c>
      <c r="H12" s="70">
        <v>0.01125</v>
      </c>
    </row>
    <row r="13" spans="1:8" ht="15">
      <c r="A13" s="57">
        <v>12</v>
      </c>
      <c r="B13" s="59" t="s">
        <v>48</v>
      </c>
      <c r="C13" s="67">
        <v>0.006724537037037037</v>
      </c>
      <c r="D13" s="68">
        <v>0.006724537037037037</v>
      </c>
      <c r="E13" s="69">
        <v>0.014085648148148151</v>
      </c>
      <c r="F13" s="70">
        <v>0.007361111111111114</v>
      </c>
      <c r="G13" s="67">
        <v>0.02164351851851852</v>
      </c>
      <c r="H13" s="70">
        <v>0.007361111111111114</v>
      </c>
    </row>
    <row r="14" spans="1:8" ht="15">
      <c r="A14" s="57">
        <v>13</v>
      </c>
      <c r="B14" s="59" t="s">
        <v>29</v>
      </c>
      <c r="C14" s="67">
        <v>0.008402777777777778</v>
      </c>
      <c r="D14" s="68">
        <v>0.008402777777777778</v>
      </c>
      <c r="E14" s="69">
        <v>0.01702546296296296</v>
      </c>
      <c r="F14" s="70">
        <v>0.008622685185185183</v>
      </c>
      <c r="G14" s="67">
        <v>0.026203703703703705</v>
      </c>
      <c r="H14" s="70">
        <v>0.008622685185185183</v>
      </c>
    </row>
    <row r="15" spans="1:8" ht="15">
      <c r="A15" s="57">
        <v>14</v>
      </c>
      <c r="B15" s="59" t="s">
        <v>30</v>
      </c>
      <c r="C15" s="67">
        <v>0.009155092592592593</v>
      </c>
      <c r="D15" s="68">
        <v>0.009155092592592593</v>
      </c>
      <c r="E15" s="69">
        <v>0.01744212962962963</v>
      </c>
      <c r="F15" s="70">
        <v>0.008287037037037037</v>
      </c>
      <c r="G15" s="67">
        <v>0.02539351851851852</v>
      </c>
      <c r="H15" s="70">
        <v>0.008287037037037037</v>
      </c>
    </row>
    <row r="16" spans="1:8" ht="15">
      <c r="A16" s="57">
        <v>15</v>
      </c>
      <c r="B16" s="59" t="s">
        <v>52</v>
      </c>
      <c r="C16" s="67">
        <v>0.013287037037037036</v>
      </c>
      <c r="D16" s="68">
        <v>0.013287037037037036</v>
      </c>
      <c r="E16" s="69">
        <v>0.028182870370370372</v>
      </c>
      <c r="F16" s="70">
        <v>0.014895833333333336</v>
      </c>
      <c r="G16" s="71">
        <v>0.04421296296296296</v>
      </c>
      <c r="H16" s="70">
        <v>0.014895833333333336</v>
      </c>
    </row>
    <row r="17" spans="1:8" ht="15">
      <c r="A17" s="57">
        <v>17</v>
      </c>
      <c r="B17" s="59" t="s">
        <v>47</v>
      </c>
      <c r="C17" s="67">
        <v>0.009050925925925926</v>
      </c>
      <c r="D17" s="68">
        <v>0.009050925925925926</v>
      </c>
      <c r="E17" s="69">
        <v>0.018472222222222223</v>
      </c>
      <c r="F17" s="70">
        <v>0.009421296296296297</v>
      </c>
      <c r="G17" s="67">
        <v>0.02775462962962963</v>
      </c>
      <c r="H17" s="70">
        <v>0.009421296296296297</v>
      </c>
    </row>
    <row r="18" spans="1:8" ht="15">
      <c r="A18" s="57">
        <v>18</v>
      </c>
      <c r="B18" s="59" t="s">
        <v>40</v>
      </c>
      <c r="C18" s="67">
        <v>0.006527777777777778</v>
      </c>
      <c r="D18" s="68">
        <v>0.006527777777777778</v>
      </c>
      <c r="E18" s="69">
        <v>0.013252314814814814</v>
      </c>
      <c r="F18" s="70">
        <v>0.006724537037037036</v>
      </c>
      <c r="G18" s="67">
        <v>0.020046296296296295</v>
      </c>
      <c r="H18" s="70">
        <v>0.006724537037037036</v>
      </c>
    </row>
    <row r="19" spans="1:8" ht="15">
      <c r="A19" s="57">
        <v>19</v>
      </c>
      <c r="B19" s="59" t="s">
        <v>36</v>
      </c>
      <c r="C19" s="67">
        <v>0.008252314814814815</v>
      </c>
      <c r="D19" s="68">
        <v>0.008252314814814815</v>
      </c>
      <c r="E19" s="69">
        <v>0.017314814814814814</v>
      </c>
      <c r="F19" s="70">
        <v>0.0090625</v>
      </c>
      <c r="G19" s="67">
        <v>0.026863425925925926</v>
      </c>
      <c r="H19" s="70">
        <v>0.0090625</v>
      </c>
    </row>
    <row r="20" spans="1:8" ht="15">
      <c r="A20" s="57">
        <v>20</v>
      </c>
      <c r="B20" s="59" t="s">
        <v>50</v>
      </c>
      <c r="C20" s="67">
        <v>0.010416666666666666</v>
      </c>
      <c r="D20" s="68">
        <v>0.010416666666666666</v>
      </c>
      <c r="E20" s="69">
        <v>0.021412037037037035</v>
      </c>
      <c r="F20" s="70">
        <v>0.010995370370370369</v>
      </c>
      <c r="G20" s="67">
        <v>0.032789351851851854</v>
      </c>
      <c r="H20" s="70">
        <v>0.010995370370370369</v>
      </c>
    </row>
    <row r="21" spans="1:8" ht="15">
      <c r="A21" s="57">
        <v>21</v>
      </c>
      <c r="B21" s="59" t="s">
        <v>49</v>
      </c>
      <c r="C21" s="67">
        <v>0.008032407407407407</v>
      </c>
      <c r="D21" s="68">
        <v>0.008032407407407407</v>
      </c>
      <c r="E21" s="69">
        <v>0.016840277777777777</v>
      </c>
      <c r="F21" s="70">
        <v>0.00880787037037037</v>
      </c>
      <c r="G21" s="67">
        <v>0.02560185185185185</v>
      </c>
      <c r="H21" s="70">
        <v>0.00880787037037037</v>
      </c>
    </row>
    <row r="22" spans="1:8" ht="15">
      <c r="A22" s="57">
        <v>22</v>
      </c>
      <c r="B22" s="59" t="s">
        <v>31</v>
      </c>
      <c r="C22" s="67">
        <v>0.007673611111111111</v>
      </c>
      <c r="D22" s="68">
        <v>0.007673611111111111</v>
      </c>
      <c r="E22" s="69">
        <v>0.01582175925925926</v>
      </c>
      <c r="F22" s="70">
        <v>0.008148148148148151</v>
      </c>
      <c r="G22" s="67">
        <v>0.0240625</v>
      </c>
      <c r="H22" s="70">
        <v>0.008148148148148151</v>
      </c>
    </row>
    <row r="23" spans="1:8" ht="15">
      <c r="A23" s="57">
        <v>23</v>
      </c>
      <c r="B23" s="59" t="s">
        <v>51</v>
      </c>
      <c r="C23" s="67">
        <v>0.008680555555555556</v>
      </c>
      <c r="D23" s="68">
        <v>0.008680555555555556</v>
      </c>
      <c r="E23" s="69">
        <v>0.01806712962962963</v>
      </c>
      <c r="F23" s="70">
        <v>0.009386574074074075</v>
      </c>
      <c r="G23" s="67">
        <v>0.027615740740740743</v>
      </c>
      <c r="H23" s="70">
        <v>0.009386574074074075</v>
      </c>
    </row>
    <row r="24" spans="1:8" ht="15">
      <c r="A24" s="57">
        <v>24</v>
      </c>
      <c r="B24" s="59" t="s">
        <v>33</v>
      </c>
      <c r="C24" s="67">
        <v>0.007754629629629629</v>
      </c>
      <c r="D24" s="68">
        <v>0.007754629629629629</v>
      </c>
      <c r="E24" s="69">
        <v>0.01659722222222222</v>
      </c>
      <c r="F24" s="70">
        <v>0.008842592592592593</v>
      </c>
      <c r="G24" s="67">
        <v>0.025717592592592594</v>
      </c>
      <c r="H24" s="70">
        <v>0.008842592592592593</v>
      </c>
    </row>
    <row r="25" spans="1:8" ht="15">
      <c r="A25" s="57">
        <v>25</v>
      </c>
      <c r="B25" s="59" t="s">
        <v>38</v>
      </c>
      <c r="C25" s="67">
        <v>0.011342592592592592</v>
      </c>
      <c r="D25" s="68">
        <v>0.011342592592592592</v>
      </c>
      <c r="E25" s="69">
        <v>0.023368055555555555</v>
      </c>
      <c r="F25" s="70">
        <v>0.012025462962962963</v>
      </c>
      <c r="G25" s="67">
        <v>0.0358912037037037</v>
      </c>
      <c r="H25" s="70">
        <v>0.012025462962962963</v>
      </c>
    </row>
    <row r="26" spans="1:8" ht="15">
      <c r="A26" s="57">
        <v>26</v>
      </c>
      <c r="B26" s="59" t="s">
        <v>65</v>
      </c>
      <c r="C26" s="67">
        <v>0.009780092592592592</v>
      </c>
      <c r="D26" s="68">
        <v>0.009780092592592592</v>
      </c>
      <c r="E26" s="69">
        <v>0.02050925925925926</v>
      </c>
      <c r="F26" s="70">
        <v>0.010729166666666666</v>
      </c>
      <c r="G26" s="67">
        <v>0.03200231481481482</v>
      </c>
      <c r="H26" s="70">
        <v>0.010729166666666666</v>
      </c>
    </row>
    <row r="27" spans="1:8" ht="15">
      <c r="A27" s="57">
        <v>27</v>
      </c>
      <c r="B27" s="59" t="s">
        <v>34</v>
      </c>
      <c r="C27" s="67">
        <v>0.007314814814814815</v>
      </c>
      <c r="D27" s="68">
        <v>0.007314814814814815</v>
      </c>
      <c r="E27" s="69">
        <v>0.01503472222222222</v>
      </c>
      <c r="F27" s="70">
        <v>0.007719907407407405</v>
      </c>
      <c r="G27" s="67">
        <v>0.022997685185185187</v>
      </c>
      <c r="H27" s="70">
        <v>0.007719907407407405</v>
      </c>
    </row>
    <row r="28" spans="1:8" ht="15">
      <c r="A28" s="57">
        <v>28</v>
      </c>
      <c r="B28" s="59" t="s">
        <v>41</v>
      </c>
      <c r="C28" s="67">
        <v>0.007662037037037037</v>
      </c>
      <c r="D28" s="68">
        <v>0.007662037037037037</v>
      </c>
      <c r="E28" s="69">
        <v>0.016307870370370372</v>
      </c>
      <c r="F28" s="70">
        <v>0.008645833333333335</v>
      </c>
      <c r="G28" s="67">
        <v>0.024907407407407406</v>
      </c>
      <c r="H28" s="70">
        <v>0.008645833333333335</v>
      </c>
    </row>
    <row r="29" spans="1:8" ht="15">
      <c r="A29" s="57">
        <v>202</v>
      </c>
      <c r="B29" s="59" t="s">
        <v>66</v>
      </c>
      <c r="C29" s="67">
        <v>0.008483796296296297</v>
      </c>
      <c r="D29" s="68">
        <v>0.008483796296296297</v>
      </c>
      <c r="E29" s="69">
        <v>0.017766203703703704</v>
      </c>
      <c r="F29" s="70">
        <v>0.009282407407407408</v>
      </c>
      <c r="G29" s="67">
        <v>0.027511574074074074</v>
      </c>
      <c r="H29" s="70">
        <v>0.009282407407407408</v>
      </c>
    </row>
    <row r="30" spans="1:8" ht="15">
      <c r="A30" s="57">
        <v>203</v>
      </c>
      <c r="B30" s="59" t="s">
        <v>53</v>
      </c>
      <c r="C30" s="67">
        <v>0.007604166666666666</v>
      </c>
      <c r="D30" s="68">
        <v>0.007604166666666666</v>
      </c>
      <c r="E30" s="69">
        <v>0.015729166666666666</v>
      </c>
      <c r="F30" s="70">
        <v>0.008125</v>
      </c>
      <c r="G30" s="67">
        <v>0.023877314814814813</v>
      </c>
      <c r="H30" s="70">
        <v>0.008125</v>
      </c>
    </row>
    <row r="31" spans="1:8" ht="15">
      <c r="A31" s="57">
        <v>204</v>
      </c>
      <c r="B31" s="60" t="s">
        <v>68</v>
      </c>
      <c r="C31" s="67">
        <v>0.012615740740740742</v>
      </c>
      <c r="D31" s="68">
        <v>0.012615740740740742</v>
      </c>
      <c r="E31" s="69">
        <v>0.025486111111111112</v>
      </c>
      <c r="F31" s="70">
        <v>0.01287037037037037</v>
      </c>
      <c r="G31" s="67">
        <v>0.03868055555555556</v>
      </c>
      <c r="H31" s="70">
        <v>0.01287037037037037</v>
      </c>
    </row>
    <row r="32" spans="1:8" ht="15">
      <c r="A32" s="57">
        <v>206</v>
      </c>
      <c r="B32" s="59" t="s">
        <v>56</v>
      </c>
      <c r="C32" s="67">
        <v>0.008263888888888888</v>
      </c>
      <c r="D32" s="68">
        <v>0.008263888888888888</v>
      </c>
      <c r="E32" s="69">
        <v>0.01724537037037037</v>
      </c>
      <c r="F32" s="70">
        <v>0.008981481481481481</v>
      </c>
      <c r="G32" s="67">
        <v>0.02631944444444444</v>
      </c>
      <c r="H32" s="70">
        <v>0.008981481481481481</v>
      </c>
    </row>
    <row r="33" spans="1:8" ht="15">
      <c r="A33" s="57">
        <v>207</v>
      </c>
      <c r="B33" s="60" t="s">
        <v>69</v>
      </c>
      <c r="C33" s="67">
        <v>0.007916666666666667</v>
      </c>
      <c r="D33" s="68">
        <v>0.007916666666666667</v>
      </c>
      <c r="E33" s="69">
        <v>0.01685185185185185</v>
      </c>
      <c r="F33" s="70">
        <v>0.008935185185185183</v>
      </c>
      <c r="G33" s="67">
        <v>0.025486111111111112</v>
      </c>
      <c r="H33" s="70">
        <v>0.008935185185185183</v>
      </c>
    </row>
    <row r="34" spans="1:8" ht="15">
      <c r="A34" s="57">
        <v>208</v>
      </c>
      <c r="B34" s="60" t="s">
        <v>70</v>
      </c>
      <c r="C34" s="67">
        <v>0.00986111111111111</v>
      </c>
      <c r="D34" s="68">
        <v>0.00986111111111111</v>
      </c>
      <c r="E34" s="69">
        <v>0.020671296296296295</v>
      </c>
      <c r="F34" s="70">
        <v>0.010810185185185185</v>
      </c>
      <c r="G34" s="67">
        <v>0.031782407407407405</v>
      </c>
      <c r="H34" s="70">
        <v>0.010810185185185185</v>
      </c>
    </row>
    <row r="35" spans="1:8" ht="15">
      <c r="A35" s="57">
        <v>209</v>
      </c>
      <c r="B35" s="59" t="s">
        <v>42</v>
      </c>
      <c r="C35" s="67">
        <v>0.009849537037037037</v>
      </c>
      <c r="D35" s="68">
        <v>0.009849537037037037</v>
      </c>
      <c r="E35" s="69">
        <v>0.020636574074074075</v>
      </c>
      <c r="F35" s="70">
        <v>0.010787037037037038</v>
      </c>
      <c r="G35" s="67">
        <v>0.031435185185185184</v>
      </c>
      <c r="H35" s="70">
        <v>0.010787037037037038</v>
      </c>
    </row>
    <row r="36" spans="1:8" ht="15">
      <c r="A36" s="57">
        <v>210</v>
      </c>
      <c r="B36" s="59" t="s">
        <v>28</v>
      </c>
      <c r="C36" s="67">
        <v>0.007743055555555556</v>
      </c>
      <c r="D36" s="68">
        <v>0.007743055555555556</v>
      </c>
      <c r="E36" s="69">
        <v>0.01564814814814815</v>
      </c>
      <c r="F36" s="70">
        <v>0.007905092592592596</v>
      </c>
      <c r="G36" s="67">
        <v>0.02355324074074074</v>
      </c>
      <c r="H36" s="70">
        <v>0.007905092592592596</v>
      </c>
    </row>
    <row r="37" spans="1:8" ht="15">
      <c r="A37" s="57">
        <v>212</v>
      </c>
      <c r="B37" s="59" t="s">
        <v>35</v>
      </c>
      <c r="C37" s="67">
        <v>0.0071643518518518514</v>
      </c>
      <c r="D37" s="68">
        <v>0.0071643518518518514</v>
      </c>
      <c r="E37" s="69">
        <v>0.014699074074074074</v>
      </c>
      <c r="F37" s="70">
        <v>0.007534722222222223</v>
      </c>
      <c r="G37" s="67">
        <v>0.02221064814814815</v>
      </c>
      <c r="H37" s="70">
        <v>0.007534722222222223</v>
      </c>
    </row>
    <row r="38" spans="1:8" ht="15">
      <c r="A38" s="57">
        <v>213</v>
      </c>
      <c r="B38" s="60" t="s">
        <v>72</v>
      </c>
      <c r="C38" s="67">
        <v>0.007824074074074075</v>
      </c>
      <c r="D38" s="68">
        <v>0.007824074074074075</v>
      </c>
      <c r="E38" s="69">
        <v>0.016527777777777777</v>
      </c>
      <c r="F38" s="70">
        <v>0.008703703703703701</v>
      </c>
      <c r="G38" s="67">
        <v>0.0253125</v>
      </c>
      <c r="H38" s="70">
        <v>0.008703703703703701</v>
      </c>
    </row>
    <row r="39" spans="1:8" ht="15">
      <c r="A39" s="57">
        <v>220</v>
      </c>
      <c r="B39" s="60" t="s">
        <v>73</v>
      </c>
      <c r="C39" s="67">
        <v>0.009212962962962963</v>
      </c>
      <c r="D39" s="68">
        <v>0.009212962962962963</v>
      </c>
      <c r="E39" s="69">
        <v>0.01869212962962963</v>
      </c>
      <c r="F39" s="70">
        <v>0.009479166666666669</v>
      </c>
      <c r="G39" s="67">
        <v>0.028333333333333332</v>
      </c>
      <c r="H39" s="70">
        <v>0.009479166666666669</v>
      </c>
    </row>
    <row r="40" spans="1:8" ht="15">
      <c r="A40" s="57">
        <v>221</v>
      </c>
      <c r="B40" s="60" t="s">
        <v>75</v>
      </c>
      <c r="C40" s="67">
        <v>0.010983796296296297</v>
      </c>
      <c r="D40" s="68">
        <v>0.010983796296296297</v>
      </c>
      <c r="E40" s="69">
        <v>0.024293981481481482</v>
      </c>
      <c r="F40" s="70">
        <v>0.013310185185185185</v>
      </c>
      <c r="G40" s="67">
        <v>0.03701388888888889</v>
      </c>
      <c r="H40" s="70">
        <v>0.013310185185185185</v>
      </c>
    </row>
    <row r="41" spans="1:8" ht="15.75" thickBot="1">
      <c r="A41" s="61">
        <v>222</v>
      </c>
      <c r="B41" s="62" t="s">
        <v>44</v>
      </c>
      <c r="C41" s="72">
        <v>0.007789351851851852</v>
      </c>
      <c r="D41" s="73">
        <v>0.007789351851851852</v>
      </c>
      <c r="E41" s="74">
        <v>0.01582175925925926</v>
      </c>
      <c r="F41" s="75">
        <v>0.008032407407407408</v>
      </c>
      <c r="G41" s="72">
        <v>0.023807870370370368</v>
      </c>
      <c r="H41" s="75">
        <v>0.008032407407407408</v>
      </c>
    </row>
    <row r="42" spans="3:7" ht="15">
      <c r="C42" s="41"/>
      <c r="E42" s="41"/>
      <c r="G42" s="41"/>
    </row>
    <row r="43" spans="1:8" ht="15">
      <c r="A43" s="40" t="s">
        <v>123</v>
      </c>
      <c r="C43" s="40" t="s">
        <v>119</v>
      </c>
      <c r="D43" s="41" t="s">
        <v>120</v>
      </c>
      <c r="E43" s="41" t="s">
        <v>121</v>
      </c>
      <c r="F43" s="41" t="s">
        <v>117</v>
      </c>
      <c r="H43" s="41"/>
    </row>
    <row r="44" spans="3:8" ht="15">
      <c r="C44" s="41">
        <f>MIN(D3:D41)</f>
        <v>0.006527777777777778</v>
      </c>
      <c r="D44" s="41">
        <f>MIN(F3:F41)</f>
        <v>0.006724537037037036</v>
      </c>
      <c r="E44" s="41">
        <f>MIN(H3:H41)</f>
        <v>0.006724537037037036</v>
      </c>
      <c r="F44" s="41">
        <f>MIN(C44:E44)</f>
        <v>0.006527777777777778</v>
      </c>
      <c r="H44" s="41"/>
    </row>
    <row r="45" spans="3:8" ht="15">
      <c r="C45" s="41"/>
      <c r="E45" s="41"/>
      <c r="F45" s="41"/>
      <c r="G45" s="41"/>
      <c r="H45" s="41"/>
    </row>
    <row r="48" ht="15">
      <c r="C48" s="41"/>
    </row>
    <row r="49" ht="15">
      <c r="C49" s="41"/>
    </row>
  </sheetData>
  <sheetProtection/>
  <mergeCells count="5">
    <mergeCell ref="C1:D1"/>
    <mergeCell ref="E1:F1"/>
    <mergeCell ref="G1:H1"/>
    <mergeCell ref="A1:A2"/>
    <mergeCell ref="B1:B2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Tonner</dc:creator>
  <cp:keywords/>
  <dc:description/>
  <cp:lastModifiedBy>Blackrunner</cp:lastModifiedBy>
  <cp:lastPrinted>2005-06-17T08:27:23Z</cp:lastPrinted>
  <dcterms:created xsi:type="dcterms:W3CDTF">2004-06-24T14:55:30Z</dcterms:created>
  <dcterms:modified xsi:type="dcterms:W3CDTF">2015-08-15T15:13:14Z</dcterms:modified>
  <cp:category/>
  <cp:version/>
  <cp:contentType/>
  <cp:contentStatus/>
</cp:coreProperties>
</file>